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10" windowWidth="17235" windowHeight="8700" activeTab="1"/>
  </bookViews>
  <sheets>
    <sheet name="MKA u MO" sheetId="1" r:id="rId1"/>
    <sheet name="MKA za više MO" sheetId="3" r:id="rId2"/>
  </sheets>
  <calcPr calcId="144525"/>
</workbook>
</file>

<file path=xl/calcChain.xml><?xml version="1.0" encoding="utf-8"?>
<calcChain xmlns="http://schemas.openxmlformats.org/spreadsheetml/2006/main">
  <c r="D14" i="3" l="1"/>
  <c r="D10" i="1"/>
  <c r="D20" i="1"/>
  <c r="D31" i="1"/>
  <c r="D42" i="1"/>
  <c r="D55" i="1"/>
  <c r="D85" i="1"/>
  <c r="D104" i="1"/>
  <c r="D113" i="1"/>
  <c r="D125" i="1"/>
  <c r="D134" i="1"/>
  <c r="D144" i="1"/>
  <c r="D153" i="1"/>
  <c r="D175" i="1"/>
  <c r="D185" i="1"/>
  <c r="D195" i="1"/>
  <c r="D205" i="1"/>
  <c r="D215" i="1"/>
  <c r="D226" i="1"/>
  <c r="D235" i="1"/>
  <c r="D248" i="1"/>
  <c r="D258" i="1"/>
  <c r="D267" i="1"/>
  <c r="D278" i="1"/>
  <c r="D290" i="1"/>
  <c r="D301" i="1"/>
  <c r="D310" i="1"/>
  <c r="D339" i="1"/>
  <c r="D349" i="1"/>
  <c r="D364" i="1"/>
  <c r="D374" i="1"/>
  <c r="D389" i="1"/>
  <c r="D405" i="1"/>
  <c r="D414" i="1"/>
  <c r="D429" i="1"/>
  <c r="D461" i="1"/>
  <c r="D471" i="1"/>
  <c r="D483" i="1"/>
  <c r="D495" i="1"/>
  <c r="D498" i="1" l="1"/>
  <c r="D500" i="1" s="1"/>
</calcChain>
</file>

<file path=xl/sharedStrings.xml><?xml version="1.0" encoding="utf-8"?>
<sst xmlns="http://schemas.openxmlformats.org/spreadsheetml/2006/main" count="668" uniqueCount="304">
  <si>
    <t>VRSTA AKCIJA</t>
  </si>
  <si>
    <t>LOKACIJA/OBJEKT</t>
  </si>
  <si>
    <t>OPIS I KOLIČINA
RADOVA/USLUGE/OPREME</t>
  </si>
  <si>
    <t xml:space="preserve">VRIJEDNOST </t>
  </si>
  <si>
    <t>UKUPNO</t>
  </si>
  <si>
    <t>Komunalne aktivnosti u 2017.</t>
  </si>
  <si>
    <t>Komunalne aktivnosti u 2017.
za više mjesnih odbora</t>
  </si>
  <si>
    <t>Blaguša, Gajec, Glavnica Gornja, Jesenovec, Kašina, Kučilovina, Planina Donja, Planina Gornja, Paruževina - Prekvršje, Prepuštovec, Šimunčevec, Vurnovec</t>
  </si>
  <si>
    <t>Gradska četvrt Sesvete - više mjesnih odbora</t>
  </si>
  <si>
    <t>održavanje lokalnih vodovoda - interventni popravci</t>
  </si>
  <si>
    <t>Sesvete, Novo Brestje i Staro Brestje, Zagrebačka ulica - južna traka</t>
  </si>
  <si>
    <t>uređivanje južne trake prometnice, 900x3,4-4m i 34m nogostupa</t>
  </si>
  <si>
    <t>Sesvete, Novo Brestje i Staro Brestje, Zagrebačka ulica - sjeverna traka</t>
  </si>
  <si>
    <t>uređivanje sjeverne trake prometnice, 762x4,25-5m</t>
  </si>
  <si>
    <t>Gradska četvrt Sesvete</t>
  </si>
  <si>
    <t>navoz kamena, 1300m3 i profiliranje 9464m2 puteva</t>
  </si>
  <si>
    <t>Mjesni odbor Adamovec</t>
  </si>
  <si>
    <t>Mjesni odbor Belovar</t>
  </si>
  <si>
    <t>Mjesni odbor Centar</t>
  </si>
  <si>
    <t>Mjesni odbor Budenec</t>
  </si>
  <si>
    <t>Mjesni odbor Blaguša</t>
  </si>
  <si>
    <t>Mjesni odbor Cerje - Sesvete</t>
  </si>
  <si>
    <t>Mjesni odbor Dobrodol</t>
  </si>
  <si>
    <t>Mjesni odbor Drenčec</t>
  </si>
  <si>
    <t>Mjesni odbor Dumovec</t>
  </si>
  <si>
    <t>Mjesni odbor Đurđekovec</t>
  </si>
  <si>
    <t>Mjesni odbor Gajec</t>
  </si>
  <si>
    <t>Mjesni odbor Gajišće</t>
  </si>
  <si>
    <t>Mjesni odbor Glavnica Donja</t>
  </si>
  <si>
    <t>Mjesni odbor Glavnica Gornja</t>
  </si>
  <si>
    <t>Mjesni odbor Glavničica</t>
  </si>
  <si>
    <t>Mjesni odbor Goranec</t>
  </si>
  <si>
    <t>Mjesni odbor Jelkovec</t>
  </si>
  <si>
    <t>Mjesni odbor Jesenovec</t>
  </si>
  <si>
    <t>Mjesni odbor Kašina</t>
  </si>
  <si>
    <t>Mjesni odbor Kašinska Sopnica</t>
  </si>
  <si>
    <t>Mjesni odbor Kobiljak</t>
  </si>
  <si>
    <t>Mjesni odbor Kraljevečki Novaki</t>
  </si>
  <si>
    <t>Mjesni odbor Kučilovina</t>
  </si>
  <si>
    <t>Mjesni odbor Luka</t>
  </si>
  <si>
    <t>Mjesni odbor Lužan</t>
  </si>
  <si>
    <t>Mjesni odbor Moravče</t>
  </si>
  <si>
    <t>Mjesni odbor Novi Jelkovec</t>
  </si>
  <si>
    <t>Mjesni odbor Novo Brestje</t>
  </si>
  <si>
    <t>Mjesni odbor Paruževina</t>
  </si>
  <si>
    <t>Mjesni odbor Planina Donja</t>
  </si>
  <si>
    <t>Mjesni odbor Planina Gornja</t>
  </si>
  <si>
    <t>Mjesni odbor Popovec</t>
  </si>
  <si>
    <t>Mjesni odbor Prekvršje</t>
  </si>
  <si>
    <t>Mjesni odbor Prepuštovec</t>
  </si>
  <si>
    <t>Mjesni odbor Sesvetska Sela</t>
  </si>
  <si>
    <t>Mjesni odbor Sesvetska Selnica</t>
  </si>
  <si>
    <t>Mjesni odbor Sesvetska Sopnica</t>
  </si>
  <si>
    <t>Mjesni odbor Sesvetski Kraljevec</t>
  </si>
  <si>
    <t>Mjesni odbor Soblinec</t>
  </si>
  <si>
    <t>Mjesni odbor Staro Brestje</t>
  </si>
  <si>
    <t>Mjesni odbor Šašinovec</t>
  </si>
  <si>
    <t>Mjesni odbor Šimunčevec</t>
  </si>
  <si>
    <t>Mjesni odbor Vugrovec Donji</t>
  </si>
  <si>
    <t>Mjesni odbor Vugrovec Gornji</t>
  </si>
  <si>
    <t>Mjesni odbor Vurnovec</t>
  </si>
  <si>
    <t>Mjesni odbor Žerjavinec</t>
  </si>
  <si>
    <t>Sesvete, Sesvetski Kraljevec, Tomislavgradska ulica, nastavak</t>
  </si>
  <si>
    <t>gradnja cjevovoda i sanacija prijekopa, A, 56m</t>
  </si>
  <si>
    <t>Vugrovec Donji, Ulica Matije Gupca, nastavak</t>
  </si>
  <si>
    <t>Prekvršje, Odvojak Kuntići, nastavak</t>
  </si>
  <si>
    <t>gradnja cjevovoda i sanacija prijekopa, M, 370m</t>
  </si>
  <si>
    <t>Adamovec, Ulica Dragutina Domjanića 75, kod Osnovne škole</t>
  </si>
  <si>
    <t>izrada projektne dokumentacije za uređivanje autobusnog ugibališta s peronom</t>
  </si>
  <si>
    <t>Belovar, Varaždinska ulica -  Vatrogasna ulica</t>
  </si>
  <si>
    <t>izrada projektne dokumentacije za uređivanje javnoprometne površine, izlaza Vatrogasne ulice</t>
  </si>
  <si>
    <t>Sesvete, Staro Brestje, Brestovečka ulica - Ulica Krste Hegedušića</t>
  </si>
  <si>
    <t>izrada projektne dokumentacijea za uređivanje prometnice i semaforizaciju križanja</t>
  </si>
  <si>
    <t>Sesvete, Staro Brestje, Brestovečka ulica - Ulica Vladimira Filakovca</t>
  </si>
  <si>
    <t>izrada projektne dokumentacije za uređivanje prometnice i semaforizaciju križanja</t>
  </si>
  <si>
    <t>izrada projektne dokumentacije za uređivanje prometnice s autobusnim ugibalištima i peronima, 300m</t>
  </si>
  <si>
    <t>Drenčec, Bojničićeva ulica</t>
  </si>
  <si>
    <t>izrada glavnog i izvedbenog projekta za zaštitu plinovoda, uz izradu projekta uređivanja nogostupa i cestovne odvodnje, 250m</t>
  </si>
  <si>
    <t>Lužan, Ulica Augusta Šenoe, od kbr.70 do Fotivci</t>
  </si>
  <si>
    <t>izrada glavnog i izvedbenog projekta za zaštitu plinovoda, uz izradu projekta uređivanja nogostupa, proširenja ceste i oborinske odvodnje, 420m</t>
  </si>
  <si>
    <t>Paruževina, Paruževinska cesta od Turčinskog puta do Kraljskog odvojka</t>
  </si>
  <si>
    <t>izrada svjetlotehničkog proračuna uz izradu projekta rekonstrukcije dijela prometnice s nogostupom, 720m</t>
  </si>
  <si>
    <t>Adamovec, Beštaki, prilaz kapelici</t>
  </si>
  <si>
    <t>uređivanje prilaza kapelici, 110m2</t>
  </si>
  <si>
    <t>Blaguša, Benkoščica, nastavak iza kbr. 32</t>
  </si>
  <si>
    <t xml:space="preserve">Sesvete, Gajišće, Ulica Bartola Kašića, od Planinske ulice do Ulice Ivana Ančića, I. etapa </t>
  </si>
  <si>
    <t>uređivanje prometnice, 160x6m</t>
  </si>
  <si>
    <t xml:space="preserve">Sesvete, Gajišće, Ulica Bartola Kašića, od Planinske ulice do Ulice Ivana Ančića, II. etapa </t>
  </si>
  <si>
    <t>Sesvete, Gajišće, Ulica Ivana Gorana Kovačića 11, kod prostora mjesne samouprave</t>
  </si>
  <si>
    <t>uređivanje prilaza, 200m2</t>
  </si>
  <si>
    <t>Kašina, Cesta Ivana Mažuranića 47, kod objekta mjesne samouprave, sjeverno</t>
  </si>
  <si>
    <t>uređivanje parkirališta s prilazom, 500m2</t>
  </si>
  <si>
    <t>Sesvete, Kobiljak, Ulica Dragutina Gorjanović Krambergera</t>
  </si>
  <si>
    <t>uređivanje prometnice, 260x6m</t>
  </si>
  <si>
    <t>Sesvete, Kraljevečki Novaki, Iločka ulica</t>
  </si>
  <si>
    <t>uređivanje prometnice, 70x7m</t>
  </si>
  <si>
    <t>Moravče, Prajzov brijeg</t>
  </si>
  <si>
    <t>uređivanje prometnice, 350x2,5-3,5m</t>
  </si>
  <si>
    <t>Sesvete, Sesvetska Sela, Glavna ulica 74, kod objekta mjesne samouprave</t>
  </si>
  <si>
    <t>uređivanje parkirališta s prilazom, 400m2</t>
  </si>
  <si>
    <t>Sesvete, Sesvetska Sela, Remetska ulica, kod kbr.16-18</t>
  </si>
  <si>
    <t>uređivanje perona sa prilazom za bus stajalište, 23x2m</t>
  </si>
  <si>
    <t>Sesvete, Sesvetska Sela, Solinska ulica</t>
  </si>
  <si>
    <t>uređivanje prometnice, 260x7,5m</t>
  </si>
  <si>
    <t>Sesvete, Sesvetska Sela, Međugorska ulica</t>
  </si>
  <si>
    <t>uređivanje prometnice, 620x6m</t>
  </si>
  <si>
    <t>Sesvete, Sesvetska Sela, Krasnjanska ulica</t>
  </si>
  <si>
    <t>uređivanje prometnice, 250x6m</t>
  </si>
  <si>
    <t>Sesvete, Sesvetska Sopnica, Velebitska ulica od mosta do Osnovne škole</t>
  </si>
  <si>
    <t>uređivanje pješačke staze, 30x2,2m</t>
  </si>
  <si>
    <t>Sesvete, Sesvetska Sopnica, Sopnička ulica 66, kod objekta mjesne samouprave</t>
  </si>
  <si>
    <t>uređivanje parkirališta i prilaza, 480m2</t>
  </si>
  <si>
    <t>Sesvete, Sesvetska Sopnica, Ulica 24.prosinca</t>
  </si>
  <si>
    <t>Sesvete,Sesvetski Kraljevec, Cerska ulica, ogranak prema Lovačkom domu</t>
  </si>
  <si>
    <t>uređivanje prometnice, 100x4m</t>
  </si>
  <si>
    <t>Sesvete, Sesvetski Kraljevec, Lukovdolska ulica - Ulica Petra Svačića</t>
  </si>
  <si>
    <t>uređivanje prometnice, 180+130x5m</t>
  </si>
  <si>
    <t>Vugrovec Donji,  Ulica Augusta Šenoe 28, kod Osnovne škole</t>
  </si>
  <si>
    <t>uređivanje parkirališta, 350m2</t>
  </si>
  <si>
    <t>Vugrovec Donji,  Ulica Augusta Šenoe, iza crkve</t>
  </si>
  <si>
    <t>uređivanje pješačke staze, 35x2m</t>
  </si>
  <si>
    <t>Vurnovec, Vurnovečka ulica</t>
  </si>
  <si>
    <t>uređivanje raskrižja Vurnovečke ulice i Gradišnice</t>
  </si>
  <si>
    <t>Žerjavinec, Ulica Ljudevita Gaja, I. etapa radova</t>
  </si>
  <si>
    <t>uređivanje prometnice, 470x5m</t>
  </si>
  <si>
    <t>Žerjavinec, Ulica Ljudevita Gaja, II. etapa radova</t>
  </si>
  <si>
    <t>uređivanje prometnice, 480x5m</t>
  </si>
  <si>
    <t>Sesvete. Kobiljak, II.Gupčeva ulica, zapadno od Ulice Slavka Kolara</t>
  </si>
  <si>
    <t>uređivanje prometnice, 140x4,5m</t>
  </si>
  <si>
    <t>uređivanje prometnice, 1190x4,5m</t>
  </si>
  <si>
    <t>Sesvete, Novo Brestje, Ulica maćuhica</t>
  </si>
  <si>
    <t>uređivanje prometnice, 260x5,2m</t>
  </si>
  <si>
    <t>Sesvete, Novo Brestje, Ulica  krizantema</t>
  </si>
  <si>
    <t>uređivanje prometnice, 245x5,2m</t>
  </si>
  <si>
    <t>Sesvete, Novo Brestje, Ulica zumbula</t>
  </si>
  <si>
    <t>uređivanje prometnice, 275x5,2m</t>
  </si>
  <si>
    <t>Sesvete, Staro Brestje, Ulica Miroslava Kraljevića</t>
  </si>
  <si>
    <t>uređivanje prometnice, 610x4-7m</t>
  </si>
  <si>
    <t>Glavnica Gornja, Gajeva ulica, od kbr.71 do ulice Gornji Levaki</t>
  </si>
  <si>
    <t>uređivanje prometnice, 850x5m</t>
  </si>
  <si>
    <t>Sesvete, Jelkovec, Savska cesta, I. etapa radova</t>
  </si>
  <si>
    <t>Sesvete, Jelkovec, Savska cesta, II. etapa radova</t>
  </si>
  <si>
    <t>Sesvete, Jelkovec, Savska cesta, III. etapa radova</t>
  </si>
  <si>
    <t>Sesvete, Jelkovec, Savska cesta, IV. etapa radova</t>
  </si>
  <si>
    <t>uređivanje prometnice, 500x7m</t>
  </si>
  <si>
    <t>Sesvete, Sesvetski Kraljevec, Ulica Eugena Kumičića, od Ulice Dragutina Domjanića do Ulice Pere Pirkera, II odvojak</t>
  </si>
  <si>
    <t>uređivanje prometnice, 195x5m</t>
  </si>
  <si>
    <t>Sesvete, Staro Brestje, Ulica Emanuela Vidovića, nasuprot sportskog igrališta</t>
  </si>
  <si>
    <t>izrada projektne dokumentacije - glavni projekt za izgradnju street workout igrališta, na dijelu k.č.313/1 i 309/1, KO Sesvete</t>
  </si>
  <si>
    <t>Sesvete, Sesvetska Sopnica, Ulica Ivana Keleka - SRC "Sljeme"</t>
  </si>
  <si>
    <t>izrada glavnog projekta uređivanja i obnove nogometnog igrališta s montažnim tribinama, sanitarnim prostorom i ogradom, malonogometnog i dječejeg igrališta, boćališta, klupskih prostorija i rasvjete</t>
  </si>
  <si>
    <t xml:space="preserve">Belovar, Vatrogasna ulica, dječje igralište kod Vatrogasnog doma </t>
  </si>
  <si>
    <t xml:space="preserve">vađenje oštećene klackalice, postavljanje vrtuljka i antitraumatske podloge (8m2), 3 klupe </t>
  </si>
  <si>
    <t xml:space="preserve">Blaguša, Blaguška ulica kod kbr. 63, dječje igralište kod Vatrogasnog doma </t>
  </si>
  <si>
    <t xml:space="preserve">vađenje oštećenog tobogana, postavljanje polivalentne sprave i antitraumatske  podloge (22m2), bojanje 4 sprave, izmjena dasaka na klupama, stolu i dječjim spravama, 2 klupe i stol </t>
  </si>
  <si>
    <t>Budenec, Budenečka cesta 20A, dječje igralište kod objekta mjesne samouprave</t>
  </si>
  <si>
    <t>postavljanje polivalentne sprave i antitraumatske podloge (20m2), sanacija travnjaka (15m2)</t>
  </si>
  <si>
    <t>Drenčec, Ulica Vinka Kindera, dječje igralište nasuprot kbr.24</t>
  </si>
  <si>
    <t>pripremni zemljani i vrtno-tehnički radovi, izvedba opločnika (20m2), ograda od žičanog plastificiranog pletiva (120x1,25m), sipinjene površine (95m2), postavljanje polivalentne sprave (1), klackalice (1), ljuljačke (1), njihaljke na opruzi i postavljanje antitraumatske podloge (169m2), izvedba travnjaka (200m2), sadnja drveća (6), živice i niskog raslinja, 2 klupe, koš za otpatke</t>
  </si>
  <si>
    <t xml:space="preserve"> Gajec, Ulica Lovre Sedinića</t>
  </si>
  <si>
    <t>vađenje oštećene ljuljačke, postavljanje ljuljačke i  antitraumatske podloge (24m2), bojanje 3 sprave</t>
  </si>
  <si>
    <t>Kašinska Sopnica, Rumaščica 5, igralište kod objekta mjesne samouprave</t>
  </si>
  <si>
    <t>vađenje 3 oštećene sprave, postavljanje polivalentne sprave, ljuljačke i antitraumatske podloge (40m2), bojanje 2 sprave, izmjena dasaka na dječjim spravama, postavljanje košarkaške konstrukcije, table i koša, ograda od ogradnih panela (7m)</t>
  </si>
  <si>
    <t>Kučilovina, Kučilovečka cesta 52, igralište kod objekta mjesne samouprave</t>
  </si>
  <si>
    <t>dvije garniture za sjedenje  (2 stola i 4 klupe)</t>
  </si>
  <si>
    <t>Sesvete, Luka, Trg Lovre Matačića</t>
  </si>
  <si>
    <t xml:space="preserve">uklanjanja stare parkovne opreme i niskog zelenila, zemljani radovi, odvodnja oborinskih voda, izvedba staze i igrališne površine, uređivanje hortikulture,sadnja živice (26m), izvedba travnjaka (1.260m2),  postavljanje polivalentne sprave (2), ljuljačke s mrežom, klackalice i antitraumatske podloge (306m2), klupe (6) i koševi za otpatke (4) </t>
  </si>
  <si>
    <t>Sesvete, Luka, Ulica Ive Tijardovića 9, igralište kod dječjeg vrtića</t>
  </si>
  <si>
    <t>postavljanje polivalentne sprave, klackalice i antitraumatske podloge (22m2)</t>
  </si>
  <si>
    <t>Sesvete, Novi Jelkovec, Rimski put, istočno - D-blok, street workout igralište</t>
  </si>
  <si>
    <t>pripremni i zemljani radovi, vrtno-tehnički radovi, opločnik (65m2) i sipinjene površine (335m2), postavljanje sprava za vježbanje (9), izvedba travnjaka (100m2), sadnja niskog raslinja, sadnica drveća (7) i biljnog materijala, 3 klupe, koš za otpatke</t>
  </si>
  <si>
    <t>Sesvete, Novi Jelkovec, Rimski put, boćalište</t>
  </si>
  <si>
    <t>postavljanje ograde - 4 elementa (7,5x2m)</t>
  </si>
  <si>
    <t>Paruževina, Paruževinska cesta 34, sportsko-rekreativno igralište kod objekta mjesne samouprave</t>
  </si>
  <si>
    <t>zaštitna tipska ograda (27x4m), asfaltiranje igrališta (405m2)</t>
  </si>
  <si>
    <t>Planina Donja, Ulica 9.maja 1, dječje igralište kod Vatrogasnog doma</t>
  </si>
  <si>
    <t>postavljanje  2 klupe s naslonom</t>
  </si>
  <si>
    <t>Planina Donja, Ulica 9.maja 4, sportsko-rekreativno igralište kod Područne OŠ</t>
  </si>
  <si>
    <t>vađenje oštećene i postavljanje zaštitne tipske  ograde (48x4m)</t>
  </si>
  <si>
    <t>Prekvršje, Prigorska ulica 69A, dječje igralište kod Područne OŠ i dječjeg vrtića</t>
  </si>
  <si>
    <t>vađenje oštećene sprave, postavljanje sprava (3) i antitraumatske podloge (18m2), postavljanje ogradnih elemenata i vrata na ogradi, sanacija dijela terena uz igralište, zamjena dasaka na klupama, bojenje sprava (3), sanacija travnjaka (15m2), iscrtavanje košarkaškog igrališta, postavljanje košarkaške table s obručem i mrežicom i  malonogometni gol (1x1,2m, 2kom)</t>
  </si>
  <si>
    <t>Prepuštovec, Glavna ulica 2, dječje igralište</t>
  </si>
  <si>
    <t>postavljanje antitraumatske podloge uz sprave (50m2), bojanje sprava (5)</t>
  </si>
  <si>
    <t>Sesvete, Sesvetski Kraljevec, Školska 10, sportsko igralište kod Osnovne škole</t>
  </si>
  <si>
    <t>asfaltiranje školskog malonogometnog igrališta (968m2) i ulaza</t>
  </si>
  <si>
    <t>Sesvete, Sesvetski Kraljevec, Ulica Stojana Vučićevića, dječje igralište</t>
  </si>
  <si>
    <t>vađenje oštećenih sprava (2) i pješčanika, postavljanje sprava (3) i antitraumatske podloge (26m2)</t>
  </si>
  <si>
    <t>Soblinec, Soblinečka 68, kod Osnovne škole, dječje igralište</t>
  </si>
  <si>
    <t>postavljanje sprava (2) i antitraumatske podloge (8m2)</t>
  </si>
  <si>
    <t>Sesvete, Staro Brestje, Ulica Emanuela Vidovića, uz sportsko igralište</t>
  </si>
  <si>
    <t>sadnja drveća (6), ugradnja zaštitnih stupića na ulazu (2)</t>
  </si>
  <si>
    <t>Vugrovec Donji, Ulica Augusta Šenoe 51, sportsko-rekreativno igralište kod objekta mjesne samouprave</t>
  </si>
  <si>
    <t>postavljanje novih  koševa, tabli, obruča i mrežica</t>
  </si>
  <si>
    <t>Žerjavinec, Omladinska bb, NK "Prigorje"</t>
  </si>
  <si>
    <t>nabava i doprema 2 mobilna aluminijska (5x2m) nogometna gola s mrežama</t>
  </si>
  <si>
    <t>Sesvete, Luka, Trg Dragutina Domjanića 10, kod područnog odjeljenja dječjeg vrtića</t>
  </si>
  <si>
    <t>postavljanje ljuljačke i antitraumatske podloge (10m2)</t>
  </si>
  <si>
    <t>Sesvete, Kraljevečki Novaki, Mesci 24, dječje igralište kod objekta mjesne samouprave</t>
  </si>
  <si>
    <t>postavljanje klackalice i antitraumatske podloge  (9m2)</t>
  </si>
  <si>
    <t>Sesvete, Novo Brestje, Ulica Ljiljana 11a-13</t>
  </si>
  <si>
    <t>vađenje stare ograde, postavljanje 19m ograde od panela, sanacija dijela travnjaka</t>
  </si>
  <si>
    <t>Sesvete, Gajišće, Ulica Vladimira Vidrića i Sesvetska Sopnica, Kelekova 2</t>
  </si>
  <si>
    <t>izmještanje boćališta iz Gajišća u Sesvetsu Sopnicu</t>
  </si>
  <si>
    <t>Gradska četvrt Sesvete, uz škole, vrtiće, druge ustanove, igrališta i parkove</t>
  </si>
  <si>
    <t>postavljanje klupa s naslonom (100kom)</t>
  </si>
  <si>
    <t>izrada troškovnika od strane Podružnice Zrinjevac za akcije u 2017.</t>
  </si>
  <si>
    <t>Sesvete, Gajišće, Pakračka ulica, kod OŠ Sesvete</t>
  </si>
  <si>
    <t>izrada glavnog projekta javne rasvjete parkirališta</t>
  </si>
  <si>
    <t>Budenec, Budenečka cesta 20A</t>
  </si>
  <si>
    <t>izrada i dopuna projekta dogradnje objekta (sanitarni čvor) za građevnu dozvolu s malonogometnim igralištem</t>
  </si>
  <si>
    <t>plaćanje komunalnog doprinosa</t>
  </si>
  <si>
    <t xml:space="preserve">izrada projekta centralnog grijanja na lož ulje, dimnjak </t>
  </si>
  <si>
    <t>izrada izvedbenog projekta i troškovnika za fasadu te uređivanja pristupne terase i stubišta ispred objekta</t>
  </si>
  <si>
    <t>Prekvršje, Prigorska ulica 73</t>
  </si>
  <si>
    <t>izrada izvedbenog projekta i troškovnika prekrivanja krovišta, limarija, gromobran, ograda na terasi i stubištu</t>
  </si>
  <si>
    <t>izrada troškovnika za zamjenu dotrajalih prozora, istočna i sjeverna strana</t>
  </si>
  <si>
    <t>Sesvete, Staro Brestje, Brestovečka ulica 56</t>
  </si>
  <si>
    <t>Vurnovec, Vurnovečka ulica 11</t>
  </si>
  <si>
    <t>izrada izvedbenog projekta i troškovnika za zamjenu stolarije i izradu fasade</t>
  </si>
  <si>
    <t>Žerjavinec, Ulica Ljudevita Gaja 27</t>
  </si>
  <si>
    <t>izrada izvedbenog projekta i troškovnika za prekrivanje krovišta, krovna limarija, gromobran i uređivanje potkrovlja</t>
  </si>
  <si>
    <t>Adamovec, Ulica Kneza Adama 1</t>
  </si>
  <si>
    <t>prekrivanje krovišta, krovna limarija, izolacija plafona, ventilacijski sustav dvorane, unutarnje uređivanje, uređivanje stubišta i rukohvata, elektroinstalacija u potkrovlju i rasvjetna tijela, ličilački radovi</t>
  </si>
  <si>
    <t>Đurđekovec, Glavna cesta 35A</t>
  </si>
  <si>
    <t xml:space="preserve"> sanacija ravnog krova</t>
  </si>
  <si>
    <t>izrada termofasade, uređivanje stubišta</t>
  </si>
  <si>
    <t>Glavnica Gornja, Gajeva ulica 61</t>
  </si>
  <si>
    <t>Glavničica, Glavničica 6</t>
  </si>
  <si>
    <t>sanacija i uređivanje objekta</t>
  </si>
  <si>
    <t>Jesenovec, Jesenovečka cesta 31</t>
  </si>
  <si>
    <t>zamjena vanjske stolarije na katu i sanitarnom čvoru, izrada fasade na objektu, ličilački radovi na katu</t>
  </si>
  <si>
    <t>izvedba plinske instalacije i centralnog grijanja, priključak plina</t>
  </si>
  <si>
    <t>Kraljevečki Novaki, Mesci 24</t>
  </si>
  <si>
    <t>prekrivanje krovišta, krovna limarija, gromobran, streha nad ulazom, fasada</t>
  </si>
  <si>
    <t>Lužan, Ulica Augusta Šenoe 46</t>
  </si>
  <si>
    <t>sanacija i prekrivanje krovišta doma, krovna limarija, gromobran</t>
  </si>
  <si>
    <t>Sesvete, Novi Jelkovec, Ulica Ljudevita Posavskoga 25</t>
  </si>
  <si>
    <t>dodatni radovi uređivanja</t>
  </si>
  <si>
    <t>sanacija zidova protiv vlage, stolarija na prednjem dijelu prostora, fasada</t>
  </si>
  <si>
    <t>Sesvete, Sesvetska Sela, Glavna ulica 74</t>
  </si>
  <si>
    <t xml:space="preserve">obnova instalacija vode i odvodnje, priključak odvodnje objekta, zamjena dijela stolarije, elektroinstalacije i rasvjetnih tijela      </t>
  </si>
  <si>
    <t>ugradnja klima uređaja, 3,5 kW, 3 kom</t>
  </si>
  <si>
    <t>Sesvete, Sesvetski Kraljevec, Dugoselska cesta 35</t>
  </si>
  <si>
    <t>uređivanje prostora na katu (zapadno), renoviranje instalacija vode, odvodnje, elektroinstalacija, stolarija, keramički i ličilački radovi, obnova sanitarija</t>
  </si>
  <si>
    <t>plinska instalacija i centralno grijanje</t>
  </si>
  <si>
    <t>ugradnja vrata i prozora na podrumu, nova ulazna i pregradna vrata, ličilački radovi</t>
  </si>
  <si>
    <t>Vugrovec Donji, Augusta Šenoe 51</t>
  </si>
  <si>
    <t>unutarnje uređivanje dijela prostorija, sanacija dijela instalacija vode i odvodnje, podova i zidova</t>
  </si>
  <si>
    <t>Vugrovec Gornji, Vugrovečka ulica 33</t>
  </si>
  <si>
    <t>izrada termofasade, ugradnja klupčica i PVC stolarije</t>
  </si>
  <si>
    <t>geomehanički istražni radovi i izrada elaborata ispitivanja nosivosti temeljnog tla</t>
  </si>
  <si>
    <t>Sesvete, Sesvetska Selnica, Selnička 69</t>
  </si>
  <si>
    <t>komunalni doprinos za gradnju objekta MO i DVD-a</t>
  </si>
  <si>
    <t>razlika sredstava</t>
  </si>
  <si>
    <t>Sesvete, Sesvetska Sopnica, Sopnička bb</t>
  </si>
  <si>
    <t>nabava i ugradnja klima uređaja, 3,5kW, 2 kom.</t>
  </si>
  <si>
    <t xml:space="preserve"> </t>
  </si>
  <si>
    <t>Sesvete, Sesvetska Sopnica, Ulica Ivana Keleka 16</t>
  </si>
  <si>
    <t>izrada projektne dokumentacije za Glazbenu školu Sesvete</t>
  </si>
  <si>
    <t>Sesvete, Centar, Trg D. Domjanića 4, Područni ured Sesvete</t>
  </si>
  <si>
    <t>Sesvete, Centar, Trg Dragutina Domjanića 6/I ("Plava dvorana")</t>
  </si>
  <si>
    <t>izrada projekta unutarnjeg uređenja</t>
  </si>
  <si>
    <t>Sesvete, Jelkovečka 4, sajmište Sesvete</t>
  </si>
  <si>
    <t>izrada projekta uređivanja prostora sajmišta</t>
  </si>
  <si>
    <t>Adamovec, Ulica Dragutina Domjanića 75, Osnovna škola</t>
  </si>
  <si>
    <t>izrada toplinske fasade, sanacija pročelja</t>
  </si>
  <si>
    <t>Blaguša, Blaguška ulica 63, Vatrogasni dom</t>
  </si>
  <si>
    <t>nabava i ugradnja klima uređaja, snage 3,5kW, 4 komada</t>
  </si>
  <si>
    <t>prekrivanje krovišta, krovna limarija</t>
  </si>
  <si>
    <t>Sesvete, Centar, Trg Dragutina Domjanića - Zagrebačka - dio, Ninska, Bistrička - dio</t>
  </si>
  <si>
    <t>prigodno Božično uređivanje središnjeg dijela Sesveta</t>
  </si>
  <si>
    <t>Glavnica Donja, Glavnička cesta 26, Osnovna škola Ivana Granđe, Područna škola</t>
  </si>
  <si>
    <t>ugradnja nove stolarije, prekrivanje krovišta</t>
  </si>
  <si>
    <t>uređivanje polivalentne dvorane</t>
  </si>
  <si>
    <t>Sesvete, Sesvetska Sopnica,  Sopnička 66, kod objekta mjesne samouprave</t>
  </si>
  <si>
    <t>uređivanje spomen ploče poginulim braniteljima</t>
  </si>
  <si>
    <t>podmirenje troškova raznih događanja</t>
  </si>
  <si>
    <t>Sesvete, Centar, tržnica uz raskrižje Bjelovarske ulice i Varaždinske ulice</t>
  </si>
  <si>
    <t>izrada idejnog projekta uređivanja prostora tržnice u Sesvetama</t>
  </si>
  <si>
    <t>Sesvete, Strao Brestje, Brestovečka ulica 55, kod objekta mjesne samouprave</t>
  </si>
  <si>
    <t>izrada projekta za uređivanje spomen ploče poginulim braniteljima i zelene površine</t>
  </si>
  <si>
    <t>Sesvete, Centar, Ninska ulica, bivše INA parkiralište</t>
  </si>
  <si>
    <t>podmirenje dijela troškova Adventa u Sesvetama</t>
  </si>
  <si>
    <t>Sesvete, Luka, Bistrička ulica 9, SRC Sesvete</t>
  </si>
  <si>
    <t>komunalni i vodni doprinos za ishođenje građevinske dozvole za rekonstrukciju nogometnog igrališta i gradnju tribina s pratećim sadržajima</t>
  </si>
  <si>
    <t>Sesvete, Luka, Gimnazija Sesvete,  Bistrička ulica 6</t>
  </si>
  <si>
    <t>Vugrovec Donji, Ulica Augusta Šenoe, kod kbr. 50 - 52</t>
  </si>
  <si>
    <t>uređivanje prometnice, 360x3m</t>
  </si>
  <si>
    <t>izrada dopune projektne dokumentacije za nadogradnju prostora terase, komunalni doprinos</t>
  </si>
  <si>
    <t>izrada projektne dokumentacije za natkrivanje i zatvaranje vanjske pozornice i snimak dogradnje sanitarnog čvora</t>
  </si>
  <si>
    <t>Lužan, Zeleni vijenac, od Zagrebačke ulice do objekta mjesne samouprave</t>
  </si>
  <si>
    <t>uređivanje prometnice, 250x7,5m</t>
  </si>
  <si>
    <t>demontaža stare i postavljanje nove ograde, 250x2m</t>
  </si>
  <si>
    <t>gradnja cjevovoda i sanacija prijekopa, M, 228m</t>
  </si>
  <si>
    <t>sveukupno:</t>
  </si>
  <si>
    <t>više MO:</t>
  </si>
  <si>
    <t>ukupno:</t>
  </si>
  <si>
    <t>Javnoprometne površine i objekti</t>
  </si>
  <si>
    <t>Prostori mjesne samouprave</t>
  </si>
  <si>
    <t>Drugi javni objekti i površine</t>
  </si>
  <si>
    <t>Igrališta i zelene površine</t>
  </si>
  <si>
    <t>Javna rasvjeta</t>
  </si>
  <si>
    <t>Vodoopskrba</t>
  </si>
  <si>
    <t>Objekti mjesne samouprave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</si>
</sst>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4" fontId="4" fillId="0" borderId="7" xfId="0" applyNumberFormat="1" applyFont="1" applyBorder="1"/>
    <xf numFmtId="0" fontId="4" fillId="0" borderId="0" xfId="0" applyFont="1" applyBorder="1" applyAlignment="1">
      <alignment horizontal="center"/>
    </xf>
    <xf numFmtId="4" fontId="4" fillId="0" borderId="0" xfId="0" applyNumberFormat="1" applyFont="1" applyBorder="1"/>
    <xf numFmtId="0" fontId="3" fillId="0" borderId="0" xfId="0" applyFont="1" applyBorder="1"/>
    <xf numFmtId="4" fontId="3" fillId="0" borderId="0" xfId="0" applyNumberFormat="1" applyFont="1"/>
    <xf numFmtId="4" fontId="4" fillId="0" borderId="0" xfId="0" applyNumberFormat="1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4" fontId="3" fillId="0" borderId="2" xfId="0" applyNumberFormat="1" applyFont="1" applyFill="1" applyBorder="1" applyAlignment="1">
      <alignment vertical="center" wrapText="1"/>
    </xf>
    <xf numFmtId="4" fontId="3" fillId="0" borderId="2" xfId="0" applyNumberFormat="1" applyFont="1" applyFill="1" applyBorder="1" applyAlignment="1">
      <alignment horizontal="right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16" xfId="1" applyFont="1" applyFill="1" applyBorder="1" applyAlignment="1">
      <alignment vertical="center" wrapText="1"/>
    </xf>
    <xf numFmtId="4" fontId="3" fillId="0" borderId="17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2" xfId="1" applyFont="1" applyFill="1" applyBorder="1" applyAlignment="1">
      <alignment vertical="center" wrapText="1"/>
    </xf>
    <xf numFmtId="4" fontId="3" fillId="0" borderId="4" xfId="0" applyNumberFormat="1" applyFont="1" applyFill="1" applyBorder="1" applyAlignment="1">
      <alignment horizontal="right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vertical="center" wrapText="1"/>
    </xf>
    <xf numFmtId="4" fontId="3" fillId="0" borderId="13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vertical="center"/>
    </xf>
    <xf numFmtId="4" fontId="3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/>
    <xf numFmtId="0" fontId="3" fillId="0" borderId="15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" fontId="3" fillId="0" borderId="1" xfId="0" applyNumberFormat="1" applyFont="1" applyBorder="1"/>
    <xf numFmtId="0" fontId="3" fillId="0" borderId="0" xfId="0" applyFont="1" applyBorder="1" applyAlignment="1">
      <alignment horizontal="center"/>
    </xf>
    <xf numFmtId="4" fontId="3" fillId="0" borderId="1" xfId="0" applyNumberFormat="1" applyFont="1" applyFill="1" applyBorder="1" applyAlignment="1">
      <alignment horizontal="right" vertical="center"/>
    </xf>
    <xf numFmtId="0" fontId="3" fillId="0" borderId="14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4" fontId="3" fillId="0" borderId="1" xfId="1" applyNumberFormat="1" applyFont="1" applyFill="1" applyBorder="1" applyAlignment="1">
      <alignment vertical="center" wrapText="1"/>
    </xf>
    <xf numFmtId="4" fontId="3" fillId="0" borderId="1" xfId="1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4" fontId="1" fillId="0" borderId="0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0"/>
  <sheetViews>
    <sheetView topLeftCell="A481" workbookViewId="0">
      <selection activeCell="B502" sqref="B502"/>
    </sheetView>
  </sheetViews>
  <sheetFormatPr defaultRowHeight="16.5" x14ac:dyDescent="0.3"/>
  <cols>
    <col min="1" max="1" width="22" style="2" customWidth="1"/>
    <col min="2" max="2" width="28.28515625" style="1" customWidth="1"/>
    <col min="3" max="3" width="34.7109375" style="1" customWidth="1"/>
    <col min="4" max="4" width="13.7109375" style="1" customWidth="1"/>
    <col min="5" max="16384" width="9.140625" style="1"/>
  </cols>
  <sheetData>
    <row r="1" spans="1:4" x14ac:dyDescent="0.3">
      <c r="A1" s="18" t="s">
        <v>16</v>
      </c>
      <c r="B1" s="18"/>
      <c r="C1" s="18"/>
      <c r="D1" s="18"/>
    </row>
    <row r="2" spans="1:4" x14ac:dyDescent="0.3">
      <c r="A2" s="19"/>
      <c r="B2" s="20"/>
      <c r="C2" s="20"/>
      <c r="D2" s="20"/>
    </row>
    <row r="3" spans="1:4" x14ac:dyDescent="0.3">
      <c r="A3" s="21" t="s">
        <v>5</v>
      </c>
      <c r="B3" s="21"/>
      <c r="C3" s="21"/>
      <c r="D3" s="21"/>
    </row>
    <row r="5" spans="1:4" ht="33" x14ac:dyDescent="0.3">
      <c r="A5" s="44" t="s">
        <v>0</v>
      </c>
      <c r="B5" s="44" t="s">
        <v>1</v>
      </c>
      <c r="C5" s="45" t="s">
        <v>2</v>
      </c>
      <c r="D5" s="44" t="s">
        <v>3</v>
      </c>
    </row>
    <row r="6" spans="1:4" ht="49.5" x14ac:dyDescent="0.3">
      <c r="A6" s="42" t="s">
        <v>297</v>
      </c>
      <c r="B6" s="23" t="s">
        <v>67</v>
      </c>
      <c r="C6" s="23" t="s">
        <v>68</v>
      </c>
      <c r="D6" s="40">
        <v>19000</v>
      </c>
    </row>
    <row r="7" spans="1:4" ht="33" customHeight="1" x14ac:dyDescent="0.3">
      <c r="A7" s="31"/>
      <c r="B7" s="23" t="s">
        <v>82</v>
      </c>
      <c r="C7" s="23" t="s">
        <v>83</v>
      </c>
      <c r="D7" s="46">
        <v>33000</v>
      </c>
    </row>
    <row r="8" spans="1:4" ht="97.5" customHeight="1" x14ac:dyDescent="0.3">
      <c r="A8" s="39" t="s">
        <v>298</v>
      </c>
      <c r="B8" s="23" t="s">
        <v>221</v>
      </c>
      <c r="C8" s="23" t="s">
        <v>222</v>
      </c>
      <c r="D8" s="40">
        <v>291000</v>
      </c>
    </row>
    <row r="9" spans="1:4" ht="37.5" customHeight="1" x14ac:dyDescent="0.3">
      <c r="A9" s="39" t="s">
        <v>299</v>
      </c>
      <c r="B9" s="38" t="s">
        <v>264</v>
      </c>
      <c r="C9" s="23" t="s">
        <v>265</v>
      </c>
      <c r="D9" s="47">
        <v>125000</v>
      </c>
    </row>
    <row r="10" spans="1:4" x14ac:dyDescent="0.3">
      <c r="A10" s="48" t="s">
        <v>4</v>
      </c>
      <c r="B10" s="48"/>
      <c r="C10" s="48"/>
      <c r="D10" s="49">
        <f>SUM(D6:D9)</f>
        <v>468000</v>
      </c>
    </row>
    <row r="13" spans="1:4" x14ac:dyDescent="0.3">
      <c r="A13" s="18" t="s">
        <v>17</v>
      </c>
      <c r="B13" s="18"/>
      <c r="C13" s="18"/>
      <c r="D13" s="18"/>
    </row>
    <row r="15" spans="1:4" x14ac:dyDescent="0.3">
      <c r="A15" s="21" t="s">
        <v>5</v>
      </c>
      <c r="B15" s="21"/>
      <c r="C15" s="21"/>
      <c r="D15" s="21"/>
    </row>
    <row r="17" spans="1:4" ht="33" x14ac:dyDescent="0.3">
      <c r="A17" s="44" t="s">
        <v>0</v>
      </c>
      <c r="B17" s="44" t="s">
        <v>1</v>
      </c>
      <c r="C17" s="45" t="s">
        <v>2</v>
      </c>
      <c r="D17" s="44" t="s">
        <v>3</v>
      </c>
    </row>
    <row r="18" spans="1:4" ht="46.5" customHeight="1" x14ac:dyDescent="0.3">
      <c r="A18" s="39" t="s">
        <v>297</v>
      </c>
      <c r="B18" s="23" t="s">
        <v>69</v>
      </c>
      <c r="C18" s="23" t="s">
        <v>70</v>
      </c>
      <c r="D18" s="40">
        <v>23500</v>
      </c>
    </row>
    <row r="19" spans="1:4" ht="49.5" x14ac:dyDescent="0.3">
      <c r="A19" s="39" t="s">
        <v>300</v>
      </c>
      <c r="B19" s="23" t="s">
        <v>151</v>
      </c>
      <c r="C19" s="23" t="s">
        <v>152</v>
      </c>
      <c r="D19" s="40">
        <v>31000</v>
      </c>
    </row>
    <row r="20" spans="1:4" x14ac:dyDescent="0.3">
      <c r="A20" s="48" t="s">
        <v>4</v>
      </c>
      <c r="B20" s="48"/>
      <c r="C20" s="48"/>
      <c r="D20" s="49">
        <f>SUM(D18:D19)</f>
        <v>54500</v>
      </c>
    </row>
    <row r="21" spans="1:4" x14ac:dyDescent="0.3">
      <c r="A21" s="8"/>
      <c r="B21" s="8"/>
      <c r="C21" s="8"/>
      <c r="D21" s="9"/>
    </row>
    <row r="23" spans="1:4" x14ac:dyDescent="0.3">
      <c r="A23" s="18" t="s">
        <v>20</v>
      </c>
      <c r="B23" s="18"/>
      <c r="C23" s="18"/>
      <c r="D23" s="18"/>
    </row>
    <row r="24" spans="1:4" x14ac:dyDescent="0.3">
      <c r="A24" s="19"/>
      <c r="B24" s="20"/>
      <c r="C24" s="20"/>
      <c r="D24" s="20"/>
    </row>
    <row r="25" spans="1:4" x14ac:dyDescent="0.3">
      <c r="A25" s="21" t="s">
        <v>5</v>
      </c>
      <c r="B25" s="21"/>
      <c r="C25" s="21"/>
      <c r="D25" s="21"/>
    </row>
    <row r="27" spans="1:4" ht="33" x14ac:dyDescent="0.3">
      <c r="A27" s="44" t="s">
        <v>0</v>
      </c>
      <c r="B27" s="44" t="s">
        <v>1</v>
      </c>
      <c r="C27" s="45" t="s">
        <v>2</v>
      </c>
      <c r="D27" s="44" t="s">
        <v>3</v>
      </c>
    </row>
    <row r="28" spans="1:4" ht="33" x14ac:dyDescent="0.3">
      <c r="A28" s="39" t="s">
        <v>297</v>
      </c>
      <c r="B28" s="23" t="s">
        <v>84</v>
      </c>
      <c r="C28" s="23" t="s">
        <v>287</v>
      </c>
      <c r="D28" s="46">
        <v>173000</v>
      </c>
    </row>
    <row r="29" spans="1:4" ht="82.5" customHeight="1" x14ac:dyDescent="0.3">
      <c r="A29" s="39" t="s">
        <v>300</v>
      </c>
      <c r="B29" s="23" t="s">
        <v>153</v>
      </c>
      <c r="C29" s="23" t="s">
        <v>154</v>
      </c>
      <c r="D29" s="40">
        <v>72000</v>
      </c>
    </row>
    <row r="30" spans="1:4" ht="33" x14ac:dyDescent="0.3">
      <c r="A30" s="39" t="s">
        <v>299</v>
      </c>
      <c r="B30" s="38" t="s">
        <v>266</v>
      </c>
      <c r="C30" s="23" t="s">
        <v>267</v>
      </c>
      <c r="D30" s="47">
        <v>34300</v>
      </c>
    </row>
    <row r="31" spans="1:4" x14ac:dyDescent="0.3">
      <c r="A31" s="48" t="s">
        <v>4</v>
      </c>
      <c r="B31" s="48"/>
      <c r="C31" s="48"/>
      <c r="D31" s="49">
        <f>SUM(D28:D30)</f>
        <v>279300</v>
      </c>
    </row>
    <row r="33" spans="1:4" ht="30.75" customHeight="1" x14ac:dyDescent="0.3"/>
    <row r="34" spans="1:4" x14ac:dyDescent="0.3">
      <c r="A34" s="18" t="s">
        <v>19</v>
      </c>
      <c r="B34" s="18"/>
      <c r="C34" s="18"/>
      <c r="D34" s="18"/>
    </row>
    <row r="36" spans="1:4" x14ac:dyDescent="0.3">
      <c r="A36" s="21" t="s">
        <v>5</v>
      </c>
      <c r="B36" s="21"/>
      <c r="C36" s="21"/>
      <c r="D36" s="21"/>
    </row>
    <row r="37" spans="1:4" ht="17.25" thickBot="1" x14ac:dyDescent="0.35"/>
    <row r="38" spans="1:4" ht="33.75" thickBot="1" x14ac:dyDescent="0.35">
      <c r="A38" s="3" t="s">
        <v>0</v>
      </c>
      <c r="B38" s="4" t="s">
        <v>1</v>
      </c>
      <c r="C38" s="5" t="s">
        <v>2</v>
      </c>
      <c r="D38" s="6" t="s">
        <v>3</v>
      </c>
    </row>
    <row r="39" spans="1:4" ht="50.25" thickBot="1" x14ac:dyDescent="0.35">
      <c r="A39" s="22" t="s">
        <v>300</v>
      </c>
      <c r="B39" s="23" t="s">
        <v>155</v>
      </c>
      <c r="C39" s="24" t="s">
        <v>156</v>
      </c>
      <c r="D39" s="25">
        <v>49000</v>
      </c>
    </row>
    <row r="40" spans="1:4" ht="54.75" customHeight="1" x14ac:dyDescent="0.3">
      <c r="A40" s="27" t="s">
        <v>298</v>
      </c>
      <c r="B40" s="28" t="s">
        <v>208</v>
      </c>
      <c r="C40" s="29" t="s">
        <v>209</v>
      </c>
      <c r="D40" s="30">
        <v>18800</v>
      </c>
    </row>
    <row r="41" spans="1:4" ht="17.25" thickBot="1" x14ac:dyDescent="0.35">
      <c r="A41" s="31"/>
      <c r="B41" s="32"/>
      <c r="C41" s="33" t="s">
        <v>210</v>
      </c>
      <c r="D41" s="34">
        <v>54000</v>
      </c>
    </row>
    <row r="42" spans="1:4" ht="17.25" thickBot="1" x14ac:dyDescent="0.35">
      <c r="A42" s="15" t="s">
        <v>4</v>
      </c>
      <c r="B42" s="16"/>
      <c r="C42" s="17"/>
      <c r="D42" s="7">
        <f>SUM(D39:D41)</f>
        <v>121800</v>
      </c>
    </row>
    <row r="45" spans="1:4" x14ac:dyDescent="0.3">
      <c r="A45" s="18" t="s">
        <v>18</v>
      </c>
      <c r="B45" s="18"/>
      <c r="C45" s="18"/>
      <c r="D45" s="18"/>
    </row>
    <row r="46" spans="1:4" x14ac:dyDescent="0.3">
      <c r="A46" s="19"/>
      <c r="B46" s="20"/>
      <c r="C46" s="20"/>
      <c r="D46" s="20"/>
    </row>
    <row r="47" spans="1:4" x14ac:dyDescent="0.3">
      <c r="A47" s="21" t="s">
        <v>5</v>
      </c>
      <c r="B47" s="21"/>
      <c r="C47" s="21"/>
      <c r="D47" s="21"/>
    </row>
    <row r="48" spans="1:4" ht="17.25" thickBot="1" x14ac:dyDescent="0.35"/>
    <row r="49" spans="1:4" ht="33.75" thickBot="1" x14ac:dyDescent="0.35">
      <c r="A49" s="3" t="s">
        <v>0</v>
      </c>
      <c r="B49" s="4" t="s">
        <v>1</v>
      </c>
      <c r="C49" s="5" t="s">
        <v>2</v>
      </c>
      <c r="D49" s="6" t="s">
        <v>3</v>
      </c>
    </row>
    <row r="50" spans="1:4" ht="49.5" customHeight="1" x14ac:dyDescent="0.3">
      <c r="A50" s="50" t="s">
        <v>299</v>
      </c>
      <c r="B50" s="36" t="s">
        <v>259</v>
      </c>
      <c r="C50" s="23" t="s">
        <v>288</v>
      </c>
      <c r="D50" s="37">
        <v>75000</v>
      </c>
    </row>
    <row r="51" spans="1:4" ht="37.5" customHeight="1" x14ac:dyDescent="0.3">
      <c r="A51" s="51"/>
      <c r="B51" s="38" t="s">
        <v>260</v>
      </c>
      <c r="C51" s="23" t="s">
        <v>261</v>
      </c>
      <c r="D51" s="37">
        <v>19000</v>
      </c>
    </row>
    <row r="52" spans="1:4" ht="36.75" customHeight="1" x14ac:dyDescent="0.3">
      <c r="A52" s="51"/>
      <c r="B52" s="38" t="s">
        <v>260</v>
      </c>
      <c r="C52" s="24" t="s">
        <v>268</v>
      </c>
      <c r="D52" s="26">
        <v>190000</v>
      </c>
    </row>
    <row r="53" spans="1:4" ht="49.5" x14ac:dyDescent="0.3">
      <c r="A53" s="51"/>
      <c r="B53" s="36" t="s">
        <v>277</v>
      </c>
      <c r="C53" s="24" t="s">
        <v>278</v>
      </c>
      <c r="D53" s="25">
        <v>50000</v>
      </c>
    </row>
    <row r="54" spans="1:4" ht="33.75" thickBot="1" x14ac:dyDescent="0.35">
      <c r="A54" s="52"/>
      <c r="B54" s="36" t="s">
        <v>281</v>
      </c>
      <c r="C54" s="24" t="s">
        <v>282</v>
      </c>
      <c r="D54" s="25">
        <v>132500</v>
      </c>
    </row>
    <row r="55" spans="1:4" ht="17.25" thickBot="1" x14ac:dyDescent="0.35">
      <c r="A55" s="15" t="s">
        <v>4</v>
      </c>
      <c r="B55" s="16"/>
      <c r="C55" s="17"/>
      <c r="D55" s="7">
        <f>SUM(D50:D54)</f>
        <v>466500</v>
      </c>
    </row>
    <row r="58" spans="1:4" x14ac:dyDescent="0.3">
      <c r="A58" s="18" t="s">
        <v>21</v>
      </c>
      <c r="B58" s="18"/>
      <c r="C58" s="18"/>
      <c r="D58" s="18"/>
    </row>
    <row r="60" spans="1:4" x14ac:dyDescent="0.3">
      <c r="A60" s="21" t="s">
        <v>5</v>
      </c>
      <c r="B60" s="21"/>
      <c r="C60" s="21"/>
      <c r="D60" s="21"/>
    </row>
    <row r="62" spans="1:4" ht="33" x14ac:dyDescent="0.3">
      <c r="A62" s="44" t="s">
        <v>0</v>
      </c>
      <c r="B62" s="44" t="s">
        <v>1</v>
      </c>
      <c r="C62" s="45" t="s">
        <v>2</v>
      </c>
      <c r="D62" s="44" t="s">
        <v>3</v>
      </c>
    </row>
    <row r="63" spans="1:4" x14ac:dyDescent="0.3">
      <c r="A63" s="54"/>
      <c r="B63" s="55"/>
      <c r="C63" s="55"/>
      <c r="D63" s="56"/>
    </row>
    <row r="64" spans="1:4" x14ac:dyDescent="0.3">
      <c r="A64" s="54"/>
      <c r="B64" s="55"/>
      <c r="C64" s="55"/>
      <c r="D64" s="56"/>
    </row>
    <row r="65" spans="1:4" x14ac:dyDescent="0.3">
      <c r="A65" s="48" t="s">
        <v>4</v>
      </c>
      <c r="B65" s="48"/>
      <c r="C65" s="48"/>
      <c r="D65" s="49"/>
    </row>
    <row r="67" spans="1:4" ht="4.5" customHeight="1" x14ac:dyDescent="0.3"/>
    <row r="68" spans="1:4" x14ac:dyDescent="0.3">
      <c r="A68" s="18" t="s">
        <v>22</v>
      </c>
      <c r="B68" s="18"/>
      <c r="C68" s="18"/>
      <c r="D68" s="18"/>
    </row>
    <row r="69" spans="1:4" x14ac:dyDescent="0.3">
      <c r="A69" s="19"/>
      <c r="B69" s="20"/>
      <c r="C69" s="20"/>
      <c r="D69" s="20"/>
    </row>
    <row r="70" spans="1:4" x14ac:dyDescent="0.3">
      <c r="A70" s="21" t="s">
        <v>5</v>
      </c>
      <c r="B70" s="21"/>
      <c r="C70" s="21"/>
      <c r="D70" s="21"/>
    </row>
    <row r="72" spans="1:4" ht="33" x14ac:dyDescent="0.3">
      <c r="A72" s="44" t="s">
        <v>0</v>
      </c>
      <c r="B72" s="44" t="s">
        <v>1</v>
      </c>
      <c r="C72" s="45" t="s">
        <v>2</v>
      </c>
      <c r="D72" s="44" t="s">
        <v>3</v>
      </c>
    </row>
    <row r="73" spans="1:4" x14ac:dyDescent="0.3">
      <c r="A73" s="54"/>
      <c r="B73" s="55"/>
      <c r="C73" s="55"/>
      <c r="D73" s="56"/>
    </row>
    <row r="74" spans="1:4" x14ac:dyDescent="0.3">
      <c r="A74" s="54"/>
      <c r="B74" s="55"/>
      <c r="C74" s="55"/>
      <c r="D74" s="56"/>
    </row>
    <row r="75" spans="1:4" x14ac:dyDescent="0.3">
      <c r="A75" s="48" t="s">
        <v>4</v>
      </c>
      <c r="B75" s="48"/>
      <c r="C75" s="48"/>
      <c r="D75" s="49"/>
    </row>
    <row r="78" spans="1:4" x14ac:dyDescent="0.3">
      <c r="A78" s="18" t="s">
        <v>23</v>
      </c>
      <c r="B78" s="18"/>
      <c r="C78" s="18"/>
      <c r="D78" s="18"/>
    </row>
    <row r="80" spans="1:4" x14ac:dyDescent="0.3">
      <c r="A80" s="21" t="s">
        <v>5</v>
      </c>
      <c r="B80" s="21"/>
      <c r="C80" s="21"/>
      <c r="D80" s="21"/>
    </row>
    <row r="82" spans="1:4" ht="33" x14ac:dyDescent="0.3">
      <c r="A82" s="44" t="s">
        <v>0</v>
      </c>
      <c r="B82" s="44" t="s">
        <v>1</v>
      </c>
      <c r="C82" s="45" t="s">
        <v>2</v>
      </c>
      <c r="D82" s="44" t="s">
        <v>3</v>
      </c>
    </row>
    <row r="83" spans="1:4" ht="69.75" customHeight="1" x14ac:dyDescent="0.3">
      <c r="A83" s="39" t="s">
        <v>297</v>
      </c>
      <c r="B83" s="23" t="s">
        <v>76</v>
      </c>
      <c r="C83" s="23" t="s">
        <v>77</v>
      </c>
      <c r="D83" s="40">
        <v>6000</v>
      </c>
    </row>
    <row r="84" spans="1:4" ht="170.25" customHeight="1" x14ac:dyDescent="0.3">
      <c r="A84" s="39" t="s">
        <v>300</v>
      </c>
      <c r="B84" s="23" t="s">
        <v>157</v>
      </c>
      <c r="C84" s="23" t="s">
        <v>158</v>
      </c>
      <c r="D84" s="40">
        <v>297000</v>
      </c>
    </row>
    <row r="85" spans="1:4" x14ac:dyDescent="0.3">
      <c r="A85" s="48" t="s">
        <v>4</v>
      </c>
      <c r="B85" s="48"/>
      <c r="C85" s="48"/>
      <c r="D85" s="49">
        <f>SUM(D83:D84)</f>
        <v>303000</v>
      </c>
    </row>
    <row r="88" spans="1:4" x14ac:dyDescent="0.3">
      <c r="A88" s="18" t="s">
        <v>24</v>
      </c>
      <c r="B88" s="18"/>
      <c r="C88" s="18"/>
      <c r="D88" s="18"/>
    </row>
    <row r="89" spans="1:4" x14ac:dyDescent="0.3">
      <c r="A89" s="19"/>
      <c r="B89" s="20"/>
      <c r="C89" s="20"/>
      <c r="D89" s="20"/>
    </row>
    <row r="90" spans="1:4" x14ac:dyDescent="0.3">
      <c r="A90" s="21" t="s">
        <v>5</v>
      </c>
      <c r="B90" s="21"/>
      <c r="C90" s="21"/>
      <c r="D90" s="21"/>
    </row>
    <row r="92" spans="1:4" ht="33" x14ac:dyDescent="0.3">
      <c r="A92" s="44" t="s">
        <v>0</v>
      </c>
      <c r="B92" s="44" t="s">
        <v>1</v>
      </c>
      <c r="C92" s="45" t="s">
        <v>2</v>
      </c>
      <c r="D92" s="44" t="s">
        <v>3</v>
      </c>
    </row>
    <row r="93" spans="1:4" x14ac:dyDescent="0.3">
      <c r="A93" s="54"/>
      <c r="B93" s="55"/>
      <c r="C93" s="55"/>
      <c r="D93" s="56"/>
    </row>
    <row r="94" spans="1:4" x14ac:dyDescent="0.3">
      <c r="A94" s="54"/>
      <c r="B94" s="55"/>
      <c r="C94" s="55"/>
      <c r="D94" s="56"/>
    </row>
    <row r="95" spans="1:4" x14ac:dyDescent="0.3">
      <c r="A95" s="48" t="s">
        <v>4</v>
      </c>
      <c r="B95" s="48"/>
      <c r="C95" s="48"/>
      <c r="D95" s="49"/>
    </row>
    <row r="97" spans="1:4" ht="66" customHeight="1" x14ac:dyDescent="0.3"/>
    <row r="98" spans="1:4" x14ac:dyDescent="0.3">
      <c r="A98" s="18" t="s">
        <v>25</v>
      </c>
      <c r="B98" s="18"/>
      <c r="C98" s="18"/>
      <c r="D98" s="18"/>
    </row>
    <row r="100" spans="1:4" x14ac:dyDescent="0.3">
      <c r="A100" s="21" t="s">
        <v>5</v>
      </c>
      <c r="B100" s="21"/>
      <c r="C100" s="21"/>
      <c r="D100" s="21"/>
    </row>
    <row r="102" spans="1:4" ht="33" x14ac:dyDescent="0.3">
      <c r="A102" s="44" t="s">
        <v>0</v>
      </c>
      <c r="B102" s="44" t="s">
        <v>1</v>
      </c>
      <c r="C102" s="45" t="s">
        <v>2</v>
      </c>
      <c r="D102" s="44" t="s">
        <v>3</v>
      </c>
    </row>
    <row r="103" spans="1:4" ht="33" x14ac:dyDescent="0.3">
      <c r="A103" s="39" t="s">
        <v>298</v>
      </c>
      <c r="B103" s="23" t="s">
        <v>223</v>
      </c>
      <c r="C103" s="23" t="s">
        <v>224</v>
      </c>
      <c r="D103" s="40">
        <v>86300</v>
      </c>
    </row>
    <row r="104" spans="1:4" x14ac:dyDescent="0.3">
      <c r="A104" s="48" t="s">
        <v>4</v>
      </c>
      <c r="B104" s="48"/>
      <c r="C104" s="48"/>
      <c r="D104" s="49">
        <f>SUM(D103)</f>
        <v>86300</v>
      </c>
    </row>
    <row r="107" spans="1:4" x14ac:dyDescent="0.3">
      <c r="A107" s="18" t="s">
        <v>26</v>
      </c>
      <c r="B107" s="18"/>
      <c r="C107" s="18"/>
      <c r="D107" s="18"/>
    </row>
    <row r="108" spans="1:4" x14ac:dyDescent="0.3">
      <c r="A108" s="19"/>
      <c r="B108" s="20"/>
      <c r="C108" s="20"/>
      <c r="D108" s="20"/>
    </row>
    <row r="109" spans="1:4" x14ac:dyDescent="0.3">
      <c r="A109" s="21" t="s">
        <v>5</v>
      </c>
      <c r="B109" s="21"/>
      <c r="C109" s="21"/>
      <c r="D109" s="21"/>
    </row>
    <row r="111" spans="1:4" ht="33" x14ac:dyDescent="0.3">
      <c r="A111" s="44" t="s">
        <v>0</v>
      </c>
      <c r="B111" s="44" t="s">
        <v>1</v>
      </c>
      <c r="C111" s="45" t="s">
        <v>2</v>
      </c>
      <c r="D111" s="44" t="s">
        <v>3</v>
      </c>
    </row>
    <row r="112" spans="1:4" ht="49.5" customHeight="1" x14ac:dyDescent="0.3">
      <c r="A112" s="39" t="s">
        <v>300</v>
      </c>
      <c r="B112" s="23" t="s">
        <v>159</v>
      </c>
      <c r="C112" s="23" t="s">
        <v>160</v>
      </c>
      <c r="D112" s="40">
        <v>28000</v>
      </c>
    </row>
    <row r="113" spans="1:4" x14ac:dyDescent="0.3">
      <c r="A113" s="48" t="s">
        <v>4</v>
      </c>
      <c r="B113" s="48"/>
      <c r="C113" s="48"/>
      <c r="D113" s="49">
        <f>SUM(D112)</f>
        <v>28000</v>
      </c>
    </row>
    <row r="114" spans="1:4" x14ac:dyDescent="0.3">
      <c r="A114" s="57"/>
      <c r="B114" s="10"/>
      <c r="C114" s="10"/>
      <c r="D114" s="10"/>
    </row>
    <row r="116" spans="1:4" x14ac:dyDescent="0.3">
      <c r="A116" s="18" t="s">
        <v>27</v>
      </c>
      <c r="B116" s="18"/>
      <c r="C116" s="18"/>
      <c r="D116" s="18"/>
    </row>
    <row r="118" spans="1:4" x14ac:dyDescent="0.3">
      <c r="A118" s="21" t="s">
        <v>5</v>
      </c>
      <c r="B118" s="21"/>
      <c r="C118" s="21"/>
      <c r="D118" s="21"/>
    </row>
    <row r="120" spans="1:4" ht="33" x14ac:dyDescent="0.3">
      <c r="A120" s="44" t="s">
        <v>0</v>
      </c>
      <c r="B120" s="44" t="s">
        <v>1</v>
      </c>
      <c r="C120" s="45" t="s">
        <v>2</v>
      </c>
      <c r="D120" s="44" t="s">
        <v>3</v>
      </c>
    </row>
    <row r="121" spans="1:4" ht="49.5" x14ac:dyDescent="0.3">
      <c r="A121" s="42" t="s">
        <v>297</v>
      </c>
      <c r="B121" s="23" t="s">
        <v>85</v>
      </c>
      <c r="C121" s="23" t="s">
        <v>86</v>
      </c>
      <c r="D121" s="46">
        <v>645000</v>
      </c>
    </row>
    <row r="122" spans="1:4" ht="49.5" x14ac:dyDescent="0.3">
      <c r="A122" s="59"/>
      <c r="B122" s="23" t="s">
        <v>87</v>
      </c>
      <c r="C122" s="23" t="s">
        <v>86</v>
      </c>
      <c r="D122" s="46">
        <v>400000</v>
      </c>
    </row>
    <row r="123" spans="1:4" ht="49.5" x14ac:dyDescent="0.3">
      <c r="A123" s="31"/>
      <c r="B123" s="23" t="s">
        <v>88</v>
      </c>
      <c r="C123" s="23" t="s">
        <v>89</v>
      </c>
      <c r="D123" s="46">
        <v>108000</v>
      </c>
    </row>
    <row r="124" spans="1:4" ht="33" x14ac:dyDescent="0.3">
      <c r="A124" s="39" t="s">
        <v>301</v>
      </c>
      <c r="B124" s="23" t="s">
        <v>206</v>
      </c>
      <c r="C124" s="23" t="s">
        <v>207</v>
      </c>
      <c r="D124" s="58">
        <v>11000</v>
      </c>
    </row>
    <row r="125" spans="1:4" x14ac:dyDescent="0.3">
      <c r="A125" s="48" t="s">
        <v>4</v>
      </c>
      <c r="B125" s="48"/>
      <c r="C125" s="48"/>
      <c r="D125" s="49">
        <f>SUM(D121:D124)</f>
        <v>1164000</v>
      </c>
    </row>
    <row r="127" spans="1:4" ht="100.5" customHeight="1" x14ac:dyDescent="0.3"/>
    <row r="128" spans="1:4" x14ac:dyDescent="0.3">
      <c r="A128" s="18" t="s">
        <v>28</v>
      </c>
      <c r="B128" s="18"/>
      <c r="C128" s="18"/>
      <c r="D128" s="18"/>
    </row>
    <row r="129" spans="1:4" x14ac:dyDescent="0.3">
      <c r="A129" s="19"/>
      <c r="B129" s="20"/>
      <c r="C129" s="20"/>
      <c r="D129" s="20"/>
    </row>
    <row r="130" spans="1:4" x14ac:dyDescent="0.3">
      <c r="A130" s="21" t="s">
        <v>5</v>
      </c>
      <c r="B130" s="21"/>
      <c r="C130" s="21"/>
      <c r="D130" s="21"/>
    </row>
    <row r="132" spans="1:4" ht="33" x14ac:dyDescent="0.3">
      <c r="A132" s="44" t="s">
        <v>0</v>
      </c>
      <c r="B132" s="44" t="s">
        <v>1</v>
      </c>
      <c r="C132" s="45" t="s">
        <v>2</v>
      </c>
      <c r="D132" s="44" t="s">
        <v>3</v>
      </c>
    </row>
    <row r="133" spans="1:4" ht="49.5" x14ac:dyDescent="0.3">
      <c r="A133" s="35" t="s">
        <v>299</v>
      </c>
      <c r="B133" s="36" t="s">
        <v>271</v>
      </c>
      <c r="C133" s="23" t="s">
        <v>272</v>
      </c>
      <c r="D133" s="40">
        <v>749000</v>
      </c>
    </row>
    <row r="134" spans="1:4" x14ac:dyDescent="0.3">
      <c r="A134" s="48" t="s">
        <v>4</v>
      </c>
      <c r="B134" s="48"/>
      <c r="C134" s="48"/>
      <c r="D134" s="49">
        <f>SUM(D133)</f>
        <v>749000</v>
      </c>
    </row>
    <row r="137" spans="1:4" x14ac:dyDescent="0.3">
      <c r="A137" s="18" t="s">
        <v>29</v>
      </c>
      <c r="B137" s="18"/>
      <c r="C137" s="18"/>
      <c r="D137" s="18"/>
    </row>
    <row r="139" spans="1:4" x14ac:dyDescent="0.3">
      <c r="A139" s="21" t="s">
        <v>5</v>
      </c>
      <c r="B139" s="21"/>
      <c r="C139" s="21"/>
      <c r="D139" s="21"/>
    </row>
    <row r="141" spans="1:4" ht="33" x14ac:dyDescent="0.3">
      <c r="A141" s="44" t="s">
        <v>0</v>
      </c>
      <c r="B141" s="44" t="s">
        <v>1</v>
      </c>
      <c r="C141" s="45" t="s">
        <v>2</v>
      </c>
      <c r="D141" s="44" t="s">
        <v>3</v>
      </c>
    </row>
    <row r="142" spans="1:4" ht="33" x14ac:dyDescent="0.3">
      <c r="A142" s="39" t="s">
        <v>297</v>
      </c>
      <c r="B142" s="23" t="s">
        <v>138</v>
      </c>
      <c r="C142" s="23" t="s">
        <v>139</v>
      </c>
      <c r="D142" s="40">
        <v>735000</v>
      </c>
    </row>
    <row r="143" spans="1:4" ht="33" x14ac:dyDescent="0.3">
      <c r="A143" s="39" t="s">
        <v>298</v>
      </c>
      <c r="B143" s="23" t="s">
        <v>226</v>
      </c>
      <c r="C143" s="23" t="s">
        <v>225</v>
      </c>
      <c r="D143" s="40">
        <v>140000</v>
      </c>
    </row>
    <row r="144" spans="1:4" x14ac:dyDescent="0.3">
      <c r="A144" s="48" t="s">
        <v>4</v>
      </c>
      <c r="B144" s="48"/>
      <c r="C144" s="48"/>
      <c r="D144" s="49">
        <f>SUM(D142:D143)</f>
        <v>875000</v>
      </c>
    </row>
    <row r="147" spans="1:4" x14ac:dyDescent="0.3">
      <c r="A147" s="18" t="s">
        <v>30</v>
      </c>
      <c r="B147" s="18"/>
      <c r="C147" s="18"/>
      <c r="D147" s="18"/>
    </row>
    <row r="148" spans="1:4" x14ac:dyDescent="0.3">
      <c r="A148" s="19"/>
      <c r="B148" s="20"/>
      <c r="C148" s="20"/>
      <c r="D148" s="20"/>
    </row>
    <row r="149" spans="1:4" x14ac:dyDescent="0.3">
      <c r="A149" s="21" t="s">
        <v>5</v>
      </c>
      <c r="B149" s="21"/>
      <c r="C149" s="21"/>
      <c r="D149" s="21"/>
    </row>
    <row r="151" spans="1:4" ht="33" x14ac:dyDescent="0.3">
      <c r="A151" s="44" t="s">
        <v>0</v>
      </c>
      <c r="B151" s="44" t="s">
        <v>1</v>
      </c>
      <c r="C151" s="45" t="s">
        <v>2</v>
      </c>
      <c r="D151" s="44" t="s">
        <v>3</v>
      </c>
    </row>
    <row r="152" spans="1:4" ht="33" x14ac:dyDescent="0.3">
      <c r="A152" s="39" t="s">
        <v>298</v>
      </c>
      <c r="B152" s="23" t="s">
        <v>227</v>
      </c>
      <c r="C152" s="23" t="s">
        <v>228</v>
      </c>
      <c r="D152" s="40">
        <v>147500</v>
      </c>
    </row>
    <row r="153" spans="1:4" x14ac:dyDescent="0.3">
      <c r="A153" s="48" t="s">
        <v>4</v>
      </c>
      <c r="B153" s="48"/>
      <c r="C153" s="48"/>
      <c r="D153" s="49">
        <f>SUM(D152)</f>
        <v>147500</v>
      </c>
    </row>
    <row r="156" spans="1:4" x14ac:dyDescent="0.3">
      <c r="A156" s="18" t="s">
        <v>31</v>
      </c>
      <c r="B156" s="18"/>
      <c r="C156" s="18"/>
      <c r="D156" s="18"/>
    </row>
    <row r="158" spans="1:4" x14ac:dyDescent="0.3">
      <c r="A158" s="21" t="s">
        <v>5</v>
      </c>
      <c r="B158" s="21"/>
      <c r="C158" s="21"/>
      <c r="D158" s="21"/>
    </row>
    <row r="160" spans="1:4" ht="33" x14ac:dyDescent="0.3">
      <c r="A160" s="44" t="s">
        <v>0</v>
      </c>
      <c r="B160" s="44" t="s">
        <v>1</v>
      </c>
      <c r="C160" s="45" t="s">
        <v>2</v>
      </c>
      <c r="D160" s="44" t="s">
        <v>3</v>
      </c>
    </row>
    <row r="161" spans="1:4" x14ac:dyDescent="0.3">
      <c r="A161" s="54"/>
      <c r="B161" s="55"/>
      <c r="C161" s="55"/>
      <c r="D161" s="56"/>
    </row>
    <row r="162" spans="1:4" x14ac:dyDescent="0.3">
      <c r="A162" s="54"/>
      <c r="B162" s="55"/>
      <c r="C162" s="55"/>
      <c r="D162" s="56"/>
    </row>
    <row r="163" spans="1:4" x14ac:dyDescent="0.3">
      <c r="A163" s="48" t="s">
        <v>4</v>
      </c>
      <c r="B163" s="48"/>
      <c r="C163" s="48"/>
      <c r="D163" s="49"/>
    </row>
    <row r="166" spans="1:4" x14ac:dyDescent="0.3">
      <c r="A166" s="18" t="s">
        <v>32</v>
      </c>
      <c r="B166" s="18"/>
      <c r="C166" s="18"/>
      <c r="D166" s="18"/>
    </row>
    <row r="167" spans="1:4" x14ac:dyDescent="0.3">
      <c r="A167" s="19"/>
      <c r="B167" s="20"/>
      <c r="C167" s="20"/>
      <c r="D167" s="20"/>
    </row>
    <row r="168" spans="1:4" x14ac:dyDescent="0.3">
      <c r="A168" s="21" t="s">
        <v>5</v>
      </c>
      <c r="B168" s="21"/>
      <c r="C168" s="21"/>
      <c r="D168" s="21"/>
    </row>
    <row r="170" spans="1:4" ht="33" x14ac:dyDescent="0.3">
      <c r="A170" s="44" t="s">
        <v>0</v>
      </c>
      <c r="B170" s="44" t="s">
        <v>1</v>
      </c>
      <c r="C170" s="45" t="s">
        <v>2</v>
      </c>
      <c r="D170" s="44" t="s">
        <v>3</v>
      </c>
    </row>
    <row r="171" spans="1:4" ht="33" x14ac:dyDescent="0.3">
      <c r="A171" s="42" t="s">
        <v>297</v>
      </c>
      <c r="B171" s="23" t="s">
        <v>140</v>
      </c>
      <c r="C171" s="23" t="s">
        <v>144</v>
      </c>
      <c r="D171" s="40">
        <v>997000</v>
      </c>
    </row>
    <row r="172" spans="1:4" ht="33" x14ac:dyDescent="0.3">
      <c r="A172" s="59"/>
      <c r="B172" s="23" t="s">
        <v>141</v>
      </c>
      <c r="C172" s="23" t="s">
        <v>144</v>
      </c>
      <c r="D172" s="40">
        <v>997000</v>
      </c>
    </row>
    <row r="173" spans="1:4" ht="33" x14ac:dyDescent="0.3">
      <c r="A173" s="59"/>
      <c r="B173" s="23" t="s">
        <v>142</v>
      </c>
      <c r="C173" s="23" t="s">
        <v>144</v>
      </c>
      <c r="D173" s="40">
        <v>997000</v>
      </c>
    </row>
    <row r="174" spans="1:4" ht="33" x14ac:dyDescent="0.3">
      <c r="A174" s="31"/>
      <c r="B174" s="23" t="s">
        <v>143</v>
      </c>
      <c r="C174" s="23" t="s">
        <v>144</v>
      </c>
      <c r="D174" s="40">
        <v>561000</v>
      </c>
    </row>
    <row r="175" spans="1:4" x14ac:dyDescent="0.3">
      <c r="A175" s="48" t="s">
        <v>4</v>
      </c>
      <c r="B175" s="48"/>
      <c r="C175" s="48"/>
      <c r="D175" s="49">
        <f>SUM(D171:D174)</f>
        <v>3552000</v>
      </c>
    </row>
    <row r="178" spans="1:4" x14ac:dyDescent="0.3">
      <c r="A178" s="18" t="s">
        <v>33</v>
      </c>
      <c r="B178" s="18"/>
      <c r="C178" s="18"/>
      <c r="D178" s="18"/>
    </row>
    <row r="180" spans="1:4" x14ac:dyDescent="0.3">
      <c r="A180" s="21" t="s">
        <v>5</v>
      </c>
      <c r="B180" s="21"/>
      <c r="C180" s="21"/>
      <c r="D180" s="21"/>
    </row>
    <row r="182" spans="1:4" ht="33" x14ac:dyDescent="0.3">
      <c r="A182" s="44" t="s">
        <v>0</v>
      </c>
      <c r="B182" s="44" t="s">
        <v>1</v>
      </c>
      <c r="C182" s="45" t="s">
        <v>2</v>
      </c>
      <c r="D182" s="44" t="s">
        <v>3</v>
      </c>
    </row>
    <row r="183" spans="1:4" ht="51.75" customHeight="1" x14ac:dyDescent="0.3">
      <c r="A183" s="42" t="s">
        <v>298</v>
      </c>
      <c r="B183" s="23" t="s">
        <v>229</v>
      </c>
      <c r="C183" s="23" t="s">
        <v>230</v>
      </c>
      <c r="D183" s="40">
        <v>169000</v>
      </c>
    </row>
    <row r="184" spans="1:4" ht="33" x14ac:dyDescent="0.3">
      <c r="A184" s="31"/>
      <c r="B184" s="23" t="s">
        <v>229</v>
      </c>
      <c r="C184" s="23" t="s">
        <v>231</v>
      </c>
      <c r="D184" s="40">
        <v>81000</v>
      </c>
    </row>
    <row r="185" spans="1:4" x14ac:dyDescent="0.3">
      <c r="A185" s="48" t="s">
        <v>4</v>
      </c>
      <c r="B185" s="48"/>
      <c r="C185" s="48"/>
      <c r="D185" s="49">
        <f>SUM(D183:D184)</f>
        <v>250000</v>
      </c>
    </row>
    <row r="188" spans="1:4" x14ac:dyDescent="0.3">
      <c r="A188" s="18" t="s">
        <v>34</v>
      </c>
      <c r="B188" s="18"/>
      <c r="C188" s="18"/>
      <c r="D188" s="18"/>
    </row>
    <row r="189" spans="1:4" x14ac:dyDescent="0.3">
      <c r="A189" s="19"/>
      <c r="B189" s="20"/>
      <c r="C189" s="20"/>
      <c r="D189" s="20"/>
    </row>
    <row r="190" spans="1:4" x14ac:dyDescent="0.3">
      <c r="A190" s="21" t="s">
        <v>5</v>
      </c>
      <c r="B190" s="21"/>
      <c r="C190" s="21"/>
      <c r="D190" s="21"/>
    </row>
    <row r="192" spans="1:4" ht="33" x14ac:dyDescent="0.3">
      <c r="A192" s="44" t="s">
        <v>0</v>
      </c>
      <c r="B192" s="44" t="s">
        <v>1</v>
      </c>
      <c r="C192" s="45" t="s">
        <v>2</v>
      </c>
      <c r="D192" s="44" t="s">
        <v>3</v>
      </c>
    </row>
    <row r="193" spans="1:4" ht="49.5" x14ac:dyDescent="0.3">
      <c r="A193" s="39" t="s">
        <v>297</v>
      </c>
      <c r="B193" s="23" t="s">
        <v>90</v>
      </c>
      <c r="C193" s="23" t="s">
        <v>91</v>
      </c>
      <c r="D193" s="46">
        <v>240500</v>
      </c>
    </row>
    <row r="194" spans="1:4" ht="54" customHeight="1" x14ac:dyDescent="0.3">
      <c r="A194" s="35" t="s">
        <v>298</v>
      </c>
      <c r="B194" s="60" t="s">
        <v>90</v>
      </c>
      <c r="C194" s="36" t="s">
        <v>289</v>
      </c>
      <c r="D194" s="58">
        <v>70000</v>
      </c>
    </row>
    <row r="195" spans="1:4" x14ac:dyDescent="0.3">
      <c r="A195" s="48" t="s">
        <v>4</v>
      </c>
      <c r="B195" s="48"/>
      <c r="C195" s="48"/>
      <c r="D195" s="49">
        <f>SUM(D193:D194)</f>
        <v>310500</v>
      </c>
    </row>
    <row r="197" spans="1:4" ht="84" customHeight="1" x14ac:dyDescent="0.3"/>
    <row r="198" spans="1:4" x14ac:dyDescent="0.3">
      <c r="A198" s="18" t="s">
        <v>35</v>
      </c>
      <c r="B198" s="18"/>
      <c r="C198" s="18"/>
      <c r="D198" s="18"/>
    </row>
    <row r="200" spans="1:4" x14ac:dyDescent="0.3">
      <c r="A200" s="21" t="s">
        <v>5</v>
      </c>
      <c r="B200" s="21"/>
      <c r="C200" s="21"/>
      <c r="D200" s="21"/>
    </row>
    <row r="202" spans="1:4" ht="33" x14ac:dyDescent="0.3">
      <c r="A202" s="44" t="s">
        <v>0</v>
      </c>
      <c r="B202" s="44" t="s">
        <v>1</v>
      </c>
      <c r="C202" s="45" t="s">
        <v>2</v>
      </c>
      <c r="D202" s="44" t="s">
        <v>3</v>
      </c>
    </row>
    <row r="203" spans="1:4" ht="117.75" customHeight="1" x14ac:dyDescent="0.3">
      <c r="A203" s="39" t="s">
        <v>300</v>
      </c>
      <c r="B203" s="23" t="s">
        <v>161</v>
      </c>
      <c r="C203" s="23" t="s">
        <v>162</v>
      </c>
      <c r="D203" s="40">
        <v>108100</v>
      </c>
    </row>
    <row r="204" spans="1:4" ht="49.5" x14ac:dyDescent="0.3">
      <c r="A204" s="35" t="s">
        <v>298</v>
      </c>
      <c r="B204" s="23" t="s">
        <v>161</v>
      </c>
      <c r="C204" s="23" t="s">
        <v>211</v>
      </c>
      <c r="D204" s="58">
        <v>6000</v>
      </c>
    </row>
    <row r="205" spans="1:4" x14ac:dyDescent="0.3">
      <c r="A205" s="48" t="s">
        <v>4</v>
      </c>
      <c r="B205" s="48"/>
      <c r="C205" s="48"/>
      <c r="D205" s="49">
        <f>SUM(D203:D204)</f>
        <v>114100</v>
      </c>
    </row>
    <row r="208" spans="1:4" x14ac:dyDescent="0.3">
      <c r="A208" s="18" t="s">
        <v>36</v>
      </c>
      <c r="B208" s="18"/>
      <c r="C208" s="18"/>
      <c r="D208" s="18"/>
    </row>
    <row r="209" spans="1:4" x14ac:dyDescent="0.3">
      <c r="A209" s="19"/>
      <c r="B209" s="20"/>
      <c r="C209" s="20"/>
      <c r="D209" s="20"/>
    </row>
    <row r="210" spans="1:4" x14ac:dyDescent="0.3">
      <c r="A210" s="21" t="s">
        <v>5</v>
      </c>
      <c r="B210" s="21"/>
      <c r="C210" s="21"/>
      <c r="D210" s="21"/>
    </row>
    <row r="212" spans="1:4" ht="33" x14ac:dyDescent="0.3">
      <c r="A212" s="44" t="s">
        <v>0</v>
      </c>
      <c r="B212" s="44" t="s">
        <v>1</v>
      </c>
      <c r="C212" s="45" t="s">
        <v>2</v>
      </c>
      <c r="D212" s="44" t="s">
        <v>3</v>
      </c>
    </row>
    <row r="213" spans="1:4" ht="33" x14ac:dyDescent="0.3">
      <c r="A213" s="42" t="s">
        <v>297</v>
      </c>
      <c r="B213" s="23" t="s">
        <v>92</v>
      </c>
      <c r="C213" s="23" t="s">
        <v>93</v>
      </c>
      <c r="D213" s="46">
        <v>896000</v>
      </c>
    </row>
    <row r="214" spans="1:4" ht="49.5" x14ac:dyDescent="0.3">
      <c r="A214" s="31"/>
      <c r="B214" s="23" t="s">
        <v>127</v>
      </c>
      <c r="C214" s="23" t="s">
        <v>128</v>
      </c>
      <c r="D214" s="40">
        <v>268300</v>
      </c>
    </row>
    <row r="215" spans="1:4" x14ac:dyDescent="0.3">
      <c r="A215" s="48" t="s">
        <v>4</v>
      </c>
      <c r="B215" s="48"/>
      <c r="C215" s="48"/>
      <c r="D215" s="49">
        <f>SUM(D213:D214)</f>
        <v>1164300</v>
      </c>
    </row>
    <row r="218" spans="1:4" x14ac:dyDescent="0.3">
      <c r="A218" s="18" t="s">
        <v>37</v>
      </c>
      <c r="B218" s="18"/>
      <c r="C218" s="18"/>
      <c r="D218" s="18"/>
    </row>
    <row r="220" spans="1:4" x14ac:dyDescent="0.3">
      <c r="A220" s="21" t="s">
        <v>5</v>
      </c>
      <c r="B220" s="21"/>
      <c r="C220" s="21"/>
      <c r="D220" s="21"/>
    </row>
    <row r="222" spans="1:4" ht="33" x14ac:dyDescent="0.3">
      <c r="A222" s="44" t="s">
        <v>0</v>
      </c>
      <c r="B222" s="44" t="s">
        <v>1</v>
      </c>
      <c r="C222" s="45" t="s">
        <v>2</v>
      </c>
      <c r="D222" s="44" t="s">
        <v>3</v>
      </c>
    </row>
    <row r="223" spans="1:4" ht="33" x14ac:dyDescent="0.3">
      <c r="A223" s="39" t="s">
        <v>297</v>
      </c>
      <c r="B223" s="23" t="s">
        <v>94</v>
      </c>
      <c r="C223" s="23" t="s">
        <v>95</v>
      </c>
      <c r="D223" s="46">
        <v>226000</v>
      </c>
    </row>
    <row r="224" spans="1:4" ht="48.75" customHeight="1" x14ac:dyDescent="0.3">
      <c r="A224" s="39" t="s">
        <v>300</v>
      </c>
      <c r="B224" s="38" t="s">
        <v>197</v>
      </c>
      <c r="C224" s="23" t="s">
        <v>198</v>
      </c>
      <c r="D224" s="47">
        <v>30000</v>
      </c>
    </row>
    <row r="225" spans="1:4" ht="33" x14ac:dyDescent="0.3">
      <c r="A225" s="39" t="s">
        <v>298</v>
      </c>
      <c r="B225" s="23" t="s">
        <v>232</v>
      </c>
      <c r="C225" s="23" t="s">
        <v>233</v>
      </c>
      <c r="D225" s="40">
        <v>335400</v>
      </c>
    </row>
    <row r="226" spans="1:4" x14ac:dyDescent="0.3">
      <c r="A226" s="48" t="s">
        <v>4</v>
      </c>
      <c r="B226" s="48"/>
      <c r="C226" s="48"/>
      <c r="D226" s="49">
        <f>SUM(D223:D225)</f>
        <v>591400</v>
      </c>
    </row>
    <row r="229" spans="1:4" x14ac:dyDescent="0.3">
      <c r="A229" s="18" t="s">
        <v>38</v>
      </c>
      <c r="B229" s="18"/>
      <c r="C229" s="18"/>
      <c r="D229" s="18"/>
    </row>
    <row r="230" spans="1:4" x14ac:dyDescent="0.3">
      <c r="A230" s="19"/>
      <c r="B230" s="20"/>
      <c r="C230" s="20"/>
      <c r="D230" s="20"/>
    </row>
    <row r="231" spans="1:4" x14ac:dyDescent="0.3">
      <c r="A231" s="21" t="s">
        <v>5</v>
      </c>
      <c r="B231" s="21"/>
      <c r="C231" s="21"/>
      <c r="D231" s="21"/>
    </row>
    <row r="233" spans="1:4" ht="33" x14ac:dyDescent="0.3">
      <c r="A233" s="44" t="s">
        <v>0</v>
      </c>
      <c r="B233" s="44" t="s">
        <v>1</v>
      </c>
      <c r="C233" s="45" t="s">
        <v>2</v>
      </c>
      <c r="D233" s="44" t="s">
        <v>3</v>
      </c>
    </row>
    <row r="234" spans="1:4" ht="49.5" x14ac:dyDescent="0.3">
      <c r="A234" s="39" t="s">
        <v>300</v>
      </c>
      <c r="B234" s="23" t="s">
        <v>163</v>
      </c>
      <c r="C234" s="23" t="s">
        <v>164</v>
      </c>
      <c r="D234" s="61">
        <v>16300</v>
      </c>
    </row>
    <row r="235" spans="1:4" x14ac:dyDescent="0.3">
      <c r="A235" s="48" t="s">
        <v>4</v>
      </c>
      <c r="B235" s="48"/>
      <c r="C235" s="48"/>
      <c r="D235" s="49">
        <f>SUM(D234)</f>
        <v>16300</v>
      </c>
    </row>
    <row r="238" spans="1:4" x14ac:dyDescent="0.3">
      <c r="A238" s="18" t="s">
        <v>39</v>
      </c>
      <c r="B238" s="18"/>
      <c r="C238" s="18"/>
      <c r="D238" s="18"/>
    </row>
    <row r="240" spans="1:4" x14ac:dyDescent="0.3">
      <c r="A240" s="21" t="s">
        <v>5</v>
      </c>
      <c r="B240" s="21"/>
      <c r="C240" s="21"/>
      <c r="D240" s="21"/>
    </row>
    <row r="242" spans="1:4" ht="33" x14ac:dyDescent="0.3">
      <c r="A242" s="44" t="s">
        <v>0</v>
      </c>
      <c r="B242" s="44" t="s">
        <v>1</v>
      </c>
      <c r="C242" s="45" t="s">
        <v>2</v>
      </c>
      <c r="D242" s="44" t="s">
        <v>3</v>
      </c>
    </row>
    <row r="243" spans="1:4" ht="149.25" customHeight="1" x14ac:dyDescent="0.3">
      <c r="A243" s="42" t="s">
        <v>300</v>
      </c>
      <c r="B243" s="23" t="s">
        <v>165</v>
      </c>
      <c r="C243" s="23" t="s">
        <v>166</v>
      </c>
      <c r="D243" s="61">
        <v>882000</v>
      </c>
    </row>
    <row r="244" spans="1:4" ht="43.5" customHeight="1" x14ac:dyDescent="0.3">
      <c r="A244" s="59"/>
      <c r="B244" s="23" t="s">
        <v>167</v>
      </c>
      <c r="C244" s="23" t="s">
        <v>168</v>
      </c>
      <c r="D244" s="61">
        <v>64200</v>
      </c>
    </row>
    <row r="245" spans="1:4" ht="45" customHeight="1" x14ac:dyDescent="0.3">
      <c r="A245" s="31"/>
      <c r="B245" s="38" t="s">
        <v>195</v>
      </c>
      <c r="C245" s="23" t="s">
        <v>196</v>
      </c>
      <c r="D245" s="47">
        <v>15000</v>
      </c>
    </row>
    <row r="246" spans="1:4" ht="33" x14ac:dyDescent="0.3">
      <c r="A246" s="42" t="s">
        <v>299</v>
      </c>
      <c r="B246" s="23" t="s">
        <v>285</v>
      </c>
      <c r="C246" s="23" t="s">
        <v>273</v>
      </c>
      <c r="D246" s="40">
        <v>1043000</v>
      </c>
    </row>
    <row r="247" spans="1:4" ht="54.75" customHeight="1" x14ac:dyDescent="0.3">
      <c r="A247" s="31"/>
      <c r="B247" s="36" t="s">
        <v>283</v>
      </c>
      <c r="C247" s="23" t="s">
        <v>284</v>
      </c>
      <c r="D247" s="40">
        <v>715000</v>
      </c>
    </row>
    <row r="248" spans="1:4" x14ac:dyDescent="0.3">
      <c r="A248" s="48" t="s">
        <v>4</v>
      </c>
      <c r="B248" s="48"/>
      <c r="C248" s="48"/>
      <c r="D248" s="49">
        <f>SUM(D243:D247)</f>
        <v>2719200</v>
      </c>
    </row>
    <row r="249" spans="1:4" ht="160.5" customHeight="1" x14ac:dyDescent="0.3"/>
    <row r="250" spans="1:4" x14ac:dyDescent="0.3">
      <c r="A250" s="18" t="s">
        <v>40</v>
      </c>
      <c r="B250" s="18"/>
      <c r="C250" s="18"/>
      <c r="D250" s="18"/>
    </row>
    <row r="251" spans="1:4" x14ac:dyDescent="0.3">
      <c r="A251" s="19"/>
      <c r="B251" s="20"/>
      <c r="C251" s="20"/>
      <c r="D251" s="20"/>
    </row>
    <row r="252" spans="1:4" x14ac:dyDescent="0.3">
      <c r="A252" s="21" t="s">
        <v>5</v>
      </c>
      <c r="B252" s="21"/>
      <c r="C252" s="21"/>
      <c r="D252" s="21"/>
    </row>
    <row r="254" spans="1:4" ht="33" x14ac:dyDescent="0.3">
      <c r="A254" s="44" t="s">
        <v>0</v>
      </c>
      <c r="B254" s="44" t="s">
        <v>1</v>
      </c>
      <c r="C254" s="45" t="s">
        <v>2</v>
      </c>
      <c r="D254" s="44" t="s">
        <v>3</v>
      </c>
    </row>
    <row r="255" spans="1:4" ht="67.5" customHeight="1" x14ac:dyDescent="0.3">
      <c r="A255" s="42" t="s">
        <v>297</v>
      </c>
      <c r="B255" s="23" t="s">
        <v>78</v>
      </c>
      <c r="C255" s="23" t="s">
        <v>79</v>
      </c>
      <c r="D255" s="40">
        <v>6000</v>
      </c>
    </row>
    <row r="256" spans="1:4" ht="49.5" x14ac:dyDescent="0.3">
      <c r="A256" s="31"/>
      <c r="B256" s="23" t="s">
        <v>290</v>
      </c>
      <c r="C256" s="23" t="s">
        <v>129</v>
      </c>
      <c r="D256" s="40">
        <v>1000000</v>
      </c>
    </row>
    <row r="257" spans="1:4" ht="38.25" customHeight="1" x14ac:dyDescent="0.3">
      <c r="A257" s="39" t="s">
        <v>298</v>
      </c>
      <c r="B257" s="23" t="s">
        <v>234</v>
      </c>
      <c r="C257" s="23" t="s">
        <v>235</v>
      </c>
      <c r="D257" s="40">
        <v>405000</v>
      </c>
    </row>
    <row r="258" spans="1:4" x14ac:dyDescent="0.3">
      <c r="A258" s="48" t="s">
        <v>4</v>
      </c>
      <c r="B258" s="48"/>
      <c r="C258" s="48"/>
      <c r="D258" s="49">
        <f>SUM(D255:D257)</f>
        <v>1411000</v>
      </c>
    </row>
    <row r="261" spans="1:4" x14ac:dyDescent="0.3">
      <c r="A261" s="18" t="s">
        <v>41</v>
      </c>
      <c r="B261" s="18"/>
      <c r="C261" s="18"/>
      <c r="D261" s="18"/>
    </row>
    <row r="263" spans="1:4" x14ac:dyDescent="0.3">
      <c r="A263" s="21" t="s">
        <v>5</v>
      </c>
      <c r="B263" s="21"/>
      <c r="C263" s="21"/>
      <c r="D263" s="21"/>
    </row>
    <row r="265" spans="1:4" ht="33" x14ac:dyDescent="0.3">
      <c r="A265" s="44" t="s">
        <v>0</v>
      </c>
      <c r="B265" s="44" t="s">
        <v>1</v>
      </c>
      <c r="C265" s="45" t="s">
        <v>2</v>
      </c>
      <c r="D265" s="44" t="s">
        <v>3</v>
      </c>
    </row>
    <row r="266" spans="1:4" ht="33" x14ac:dyDescent="0.3">
      <c r="A266" s="39" t="s">
        <v>297</v>
      </c>
      <c r="B266" s="23" t="s">
        <v>96</v>
      </c>
      <c r="C266" s="23" t="s">
        <v>97</v>
      </c>
      <c r="D266" s="46">
        <v>514000</v>
      </c>
    </row>
    <row r="267" spans="1:4" x14ac:dyDescent="0.3">
      <c r="A267" s="48" t="s">
        <v>4</v>
      </c>
      <c r="B267" s="48"/>
      <c r="C267" s="48"/>
      <c r="D267" s="49">
        <f>SUM(D266)</f>
        <v>514000</v>
      </c>
    </row>
    <row r="268" spans="1:4" x14ac:dyDescent="0.3">
      <c r="A268" s="8"/>
      <c r="B268" s="8"/>
      <c r="C268" s="8"/>
      <c r="D268" s="9"/>
    </row>
    <row r="270" spans="1:4" x14ac:dyDescent="0.3">
      <c r="A270" s="18" t="s">
        <v>42</v>
      </c>
      <c r="B270" s="18"/>
      <c r="C270" s="18"/>
      <c r="D270" s="18"/>
    </row>
    <row r="271" spans="1:4" x14ac:dyDescent="0.3">
      <c r="A271" s="19"/>
      <c r="B271" s="20"/>
      <c r="C271" s="20"/>
      <c r="D271" s="20"/>
    </row>
    <row r="272" spans="1:4" x14ac:dyDescent="0.3">
      <c r="A272" s="21" t="s">
        <v>5</v>
      </c>
      <c r="B272" s="21"/>
      <c r="C272" s="21"/>
      <c r="D272" s="21"/>
    </row>
    <row r="274" spans="1:4" ht="33" x14ac:dyDescent="0.3">
      <c r="A274" s="44" t="s">
        <v>0</v>
      </c>
      <c r="B274" s="44" t="s">
        <v>1</v>
      </c>
      <c r="C274" s="45" t="s">
        <v>2</v>
      </c>
      <c r="D274" s="44" t="s">
        <v>3</v>
      </c>
    </row>
    <row r="275" spans="1:4" ht="99" customHeight="1" x14ac:dyDescent="0.3">
      <c r="A275" s="42" t="s">
        <v>300</v>
      </c>
      <c r="B275" s="23" t="s">
        <v>169</v>
      </c>
      <c r="C275" s="23" t="s">
        <v>170</v>
      </c>
      <c r="D275" s="61">
        <v>264000</v>
      </c>
    </row>
    <row r="276" spans="1:4" ht="34.5" customHeight="1" x14ac:dyDescent="0.3">
      <c r="A276" s="31"/>
      <c r="B276" s="23" t="s">
        <v>171</v>
      </c>
      <c r="C276" s="23" t="s">
        <v>172</v>
      </c>
      <c r="D276" s="61">
        <v>11200</v>
      </c>
    </row>
    <row r="277" spans="1:4" ht="33" customHeight="1" x14ac:dyDescent="0.3">
      <c r="A277" s="35" t="s">
        <v>298</v>
      </c>
      <c r="B277" s="60" t="s">
        <v>236</v>
      </c>
      <c r="C277" s="36" t="s">
        <v>237</v>
      </c>
      <c r="D277" s="61">
        <v>20000</v>
      </c>
    </row>
    <row r="278" spans="1:4" x14ac:dyDescent="0.3">
      <c r="A278" s="48" t="s">
        <v>4</v>
      </c>
      <c r="B278" s="48"/>
      <c r="C278" s="48"/>
      <c r="D278" s="49">
        <f>SUM(D275:D277)</f>
        <v>295200</v>
      </c>
    </row>
    <row r="281" spans="1:4" x14ac:dyDescent="0.3">
      <c r="A281" s="18" t="s">
        <v>43</v>
      </c>
      <c r="B281" s="18"/>
      <c r="C281" s="18"/>
      <c r="D281" s="18"/>
    </row>
    <row r="283" spans="1:4" x14ac:dyDescent="0.3">
      <c r="A283" s="21" t="s">
        <v>5</v>
      </c>
      <c r="B283" s="21"/>
      <c r="C283" s="21"/>
      <c r="D283" s="21"/>
    </row>
    <row r="285" spans="1:4" ht="33" x14ac:dyDescent="0.3">
      <c r="A285" s="44" t="s">
        <v>0</v>
      </c>
      <c r="B285" s="44" t="s">
        <v>1</v>
      </c>
      <c r="C285" s="45" t="s">
        <v>2</v>
      </c>
      <c r="D285" s="44" t="s">
        <v>3</v>
      </c>
    </row>
    <row r="286" spans="1:4" ht="33" x14ac:dyDescent="0.3">
      <c r="A286" s="42" t="s">
        <v>297</v>
      </c>
      <c r="B286" s="23" t="s">
        <v>130</v>
      </c>
      <c r="C286" s="23" t="s">
        <v>131</v>
      </c>
      <c r="D286" s="40">
        <v>343000</v>
      </c>
    </row>
    <row r="287" spans="1:4" ht="33" x14ac:dyDescent="0.3">
      <c r="A287" s="59"/>
      <c r="B287" s="23" t="s">
        <v>132</v>
      </c>
      <c r="C287" s="23" t="s">
        <v>133</v>
      </c>
      <c r="D287" s="40">
        <v>321000</v>
      </c>
    </row>
    <row r="288" spans="1:4" ht="33" x14ac:dyDescent="0.3">
      <c r="A288" s="31"/>
      <c r="B288" s="23" t="s">
        <v>134</v>
      </c>
      <c r="C288" s="23" t="s">
        <v>135</v>
      </c>
      <c r="D288" s="40">
        <v>482000</v>
      </c>
    </row>
    <row r="289" spans="1:4" ht="32.25" customHeight="1" x14ac:dyDescent="0.3">
      <c r="A289" s="39" t="s">
        <v>300</v>
      </c>
      <c r="B289" s="38" t="s">
        <v>199</v>
      </c>
      <c r="C289" s="23" t="s">
        <v>200</v>
      </c>
      <c r="D289" s="47">
        <v>19300</v>
      </c>
    </row>
    <row r="290" spans="1:4" x14ac:dyDescent="0.3">
      <c r="A290" s="48" t="s">
        <v>4</v>
      </c>
      <c r="B290" s="48"/>
      <c r="C290" s="48"/>
      <c r="D290" s="49">
        <f>SUM(D286:D289)</f>
        <v>1165300</v>
      </c>
    </row>
    <row r="293" spans="1:4" x14ac:dyDescent="0.3">
      <c r="A293" s="18" t="s">
        <v>44</v>
      </c>
      <c r="B293" s="18"/>
      <c r="C293" s="18"/>
      <c r="D293" s="18"/>
    </row>
    <row r="294" spans="1:4" x14ac:dyDescent="0.3">
      <c r="A294" s="19"/>
      <c r="B294" s="20"/>
      <c r="C294" s="20"/>
      <c r="D294" s="20"/>
    </row>
    <row r="295" spans="1:4" x14ac:dyDescent="0.3">
      <c r="A295" s="21" t="s">
        <v>5</v>
      </c>
      <c r="B295" s="21"/>
      <c r="C295" s="21"/>
      <c r="D295" s="21"/>
    </row>
    <row r="297" spans="1:4" ht="33" x14ac:dyDescent="0.3">
      <c r="A297" s="44" t="s">
        <v>0</v>
      </c>
      <c r="B297" s="44" t="s">
        <v>1</v>
      </c>
      <c r="C297" s="45" t="s">
        <v>2</v>
      </c>
      <c r="D297" s="44" t="s">
        <v>3</v>
      </c>
    </row>
    <row r="298" spans="1:4" ht="45.75" customHeight="1" x14ac:dyDescent="0.3">
      <c r="A298" s="39" t="s">
        <v>297</v>
      </c>
      <c r="B298" s="23" t="s">
        <v>80</v>
      </c>
      <c r="C298" s="23" t="s">
        <v>81</v>
      </c>
      <c r="D298" s="40">
        <v>9400</v>
      </c>
    </row>
    <row r="299" spans="1:4" ht="49.5" x14ac:dyDescent="0.3">
      <c r="A299" s="39" t="s">
        <v>300</v>
      </c>
      <c r="B299" s="38" t="s">
        <v>173</v>
      </c>
      <c r="C299" s="23" t="s">
        <v>174</v>
      </c>
      <c r="D299" s="62">
        <v>253000</v>
      </c>
    </row>
    <row r="300" spans="1:4" ht="56.25" customHeight="1" x14ac:dyDescent="0.3">
      <c r="A300" s="39" t="s">
        <v>298</v>
      </c>
      <c r="B300" s="23" t="s">
        <v>173</v>
      </c>
      <c r="C300" s="23" t="s">
        <v>212</v>
      </c>
      <c r="D300" s="58">
        <v>9400</v>
      </c>
    </row>
    <row r="301" spans="1:4" x14ac:dyDescent="0.3">
      <c r="A301" s="48" t="s">
        <v>4</v>
      </c>
      <c r="B301" s="48"/>
      <c r="C301" s="48"/>
      <c r="D301" s="49">
        <f>SUM(D298:D300)</f>
        <v>271800</v>
      </c>
    </row>
    <row r="303" spans="1:4" x14ac:dyDescent="0.3">
      <c r="A303" s="18" t="s">
        <v>45</v>
      </c>
      <c r="B303" s="18"/>
      <c r="C303" s="18"/>
      <c r="D303" s="18"/>
    </row>
    <row r="305" spans="1:4" x14ac:dyDescent="0.3">
      <c r="A305" s="21" t="s">
        <v>5</v>
      </c>
      <c r="B305" s="21"/>
      <c r="C305" s="21"/>
      <c r="D305" s="21"/>
    </row>
    <row r="307" spans="1:4" ht="33" x14ac:dyDescent="0.3">
      <c r="A307" s="44" t="s">
        <v>0</v>
      </c>
      <c r="B307" s="44" t="s">
        <v>1</v>
      </c>
      <c r="C307" s="45" t="s">
        <v>2</v>
      </c>
      <c r="D307" s="44" t="s">
        <v>3</v>
      </c>
    </row>
    <row r="308" spans="1:4" ht="49.5" x14ac:dyDescent="0.3">
      <c r="A308" s="42" t="s">
        <v>300</v>
      </c>
      <c r="B308" s="23" t="s">
        <v>175</v>
      </c>
      <c r="C308" s="23" t="s">
        <v>176</v>
      </c>
      <c r="D308" s="61">
        <v>6600</v>
      </c>
    </row>
    <row r="309" spans="1:4" ht="51.75" customHeight="1" x14ac:dyDescent="0.3">
      <c r="A309" s="31"/>
      <c r="B309" s="23" t="s">
        <v>177</v>
      </c>
      <c r="C309" s="23" t="s">
        <v>178</v>
      </c>
      <c r="D309" s="61">
        <v>183000</v>
      </c>
    </row>
    <row r="310" spans="1:4" x14ac:dyDescent="0.3">
      <c r="A310" s="48" t="s">
        <v>4</v>
      </c>
      <c r="B310" s="48"/>
      <c r="C310" s="48"/>
      <c r="D310" s="49">
        <f>SUM(D308:D309)</f>
        <v>189600</v>
      </c>
    </row>
    <row r="312" spans="1:4" x14ac:dyDescent="0.3">
      <c r="A312" s="18" t="s">
        <v>46</v>
      </c>
      <c r="B312" s="18"/>
      <c r="C312" s="18"/>
      <c r="D312" s="18"/>
    </row>
    <row r="313" spans="1:4" x14ac:dyDescent="0.3">
      <c r="A313" s="19"/>
      <c r="B313" s="20"/>
      <c r="C313" s="20"/>
      <c r="D313" s="20"/>
    </row>
    <row r="314" spans="1:4" x14ac:dyDescent="0.3">
      <c r="A314" s="21" t="s">
        <v>5</v>
      </c>
      <c r="B314" s="21"/>
      <c r="C314" s="21"/>
      <c r="D314" s="21"/>
    </row>
    <row r="316" spans="1:4" ht="33" x14ac:dyDescent="0.3">
      <c r="A316" s="44" t="s">
        <v>0</v>
      </c>
      <c r="B316" s="44" t="s">
        <v>1</v>
      </c>
      <c r="C316" s="45" t="s">
        <v>2</v>
      </c>
      <c r="D316" s="44" t="s">
        <v>3</v>
      </c>
    </row>
    <row r="317" spans="1:4" x14ac:dyDescent="0.3">
      <c r="A317" s="54"/>
      <c r="B317" s="55"/>
      <c r="C317" s="55"/>
      <c r="D317" s="56"/>
    </row>
    <row r="318" spans="1:4" x14ac:dyDescent="0.3">
      <c r="A318" s="54"/>
      <c r="B318" s="55"/>
      <c r="C318" s="55"/>
      <c r="D318" s="56"/>
    </row>
    <row r="319" spans="1:4" x14ac:dyDescent="0.3">
      <c r="A319" s="48" t="s">
        <v>4</v>
      </c>
      <c r="B319" s="48"/>
      <c r="C319" s="48"/>
      <c r="D319" s="49"/>
    </row>
    <row r="321" spans="1:4" x14ac:dyDescent="0.3">
      <c r="A321" s="18" t="s">
        <v>47</v>
      </c>
      <c r="B321" s="18"/>
      <c r="C321" s="18"/>
      <c r="D321" s="18"/>
    </row>
    <row r="323" spans="1:4" x14ac:dyDescent="0.3">
      <c r="A323" s="21" t="s">
        <v>5</v>
      </c>
      <c r="B323" s="21"/>
      <c r="C323" s="21"/>
      <c r="D323" s="21"/>
    </row>
    <row r="325" spans="1:4" ht="33" x14ac:dyDescent="0.3">
      <c r="A325" s="44" t="s">
        <v>0</v>
      </c>
      <c r="B325" s="44" t="s">
        <v>1</v>
      </c>
      <c r="C325" s="45" t="s">
        <v>2</v>
      </c>
      <c r="D325" s="44" t="s">
        <v>3</v>
      </c>
    </row>
    <row r="326" spans="1:4" x14ac:dyDescent="0.3">
      <c r="A326" s="54"/>
      <c r="B326" s="55"/>
      <c r="C326" s="55"/>
      <c r="D326" s="56"/>
    </row>
    <row r="327" spans="1:4" x14ac:dyDescent="0.3">
      <c r="A327" s="54"/>
      <c r="B327" s="55"/>
      <c r="C327" s="55"/>
      <c r="D327" s="56"/>
    </row>
    <row r="328" spans="1:4" x14ac:dyDescent="0.3">
      <c r="A328" s="48" t="s">
        <v>4</v>
      </c>
      <c r="B328" s="48"/>
      <c r="C328" s="48"/>
      <c r="D328" s="49"/>
    </row>
    <row r="331" spans="1:4" x14ac:dyDescent="0.3">
      <c r="A331" s="18" t="s">
        <v>48</v>
      </c>
      <c r="B331" s="18"/>
      <c r="C331" s="18"/>
      <c r="D331" s="18"/>
    </row>
    <row r="332" spans="1:4" x14ac:dyDescent="0.3">
      <c r="A332" s="19"/>
      <c r="B332" s="20"/>
      <c r="C332" s="20"/>
      <c r="D332" s="20"/>
    </row>
    <row r="333" spans="1:4" x14ac:dyDescent="0.3">
      <c r="A333" s="21" t="s">
        <v>5</v>
      </c>
      <c r="B333" s="21"/>
      <c r="C333" s="21"/>
      <c r="D333" s="21"/>
    </row>
    <row r="335" spans="1:4" ht="33" x14ac:dyDescent="0.3">
      <c r="A335" s="44" t="s">
        <v>0</v>
      </c>
      <c r="B335" s="44" t="s">
        <v>1</v>
      </c>
      <c r="C335" s="45" t="s">
        <v>2</v>
      </c>
      <c r="D335" s="44" t="s">
        <v>3</v>
      </c>
    </row>
    <row r="336" spans="1:4" ht="33" x14ac:dyDescent="0.3">
      <c r="A336" s="39" t="s">
        <v>302</v>
      </c>
      <c r="B336" s="23" t="s">
        <v>65</v>
      </c>
      <c r="C336" s="23" t="s">
        <v>66</v>
      </c>
      <c r="D336" s="40">
        <v>225000</v>
      </c>
    </row>
    <row r="337" spans="1:4" ht="165" customHeight="1" x14ac:dyDescent="0.3">
      <c r="A337" s="39" t="s">
        <v>300</v>
      </c>
      <c r="B337" s="23" t="s">
        <v>179</v>
      </c>
      <c r="C337" s="23" t="s">
        <v>180</v>
      </c>
      <c r="D337" s="61">
        <v>63000</v>
      </c>
    </row>
    <row r="338" spans="1:4" ht="54.75" customHeight="1" x14ac:dyDescent="0.3">
      <c r="A338" s="39" t="s">
        <v>298</v>
      </c>
      <c r="B338" s="23" t="s">
        <v>213</v>
      </c>
      <c r="C338" s="23" t="s">
        <v>214</v>
      </c>
      <c r="D338" s="58">
        <v>9400</v>
      </c>
    </row>
    <row r="339" spans="1:4" x14ac:dyDescent="0.3">
      <c r="A339" s="48" t="s">
        <v>4</v>
      </c>
      <c r="B339" s="48"/>
      <c r="C339" s="48"/>
      <c r="D339" s="49">
        <f>SUM(D336:D338)</f>
        <v>297400</v>
      </c>
    </row>
    <row r="341" spans="1:4" ht="52.5" customHeight="1" x14ac:dyDescent="0.3"/>
    <row r="342" spans="1:4" x14ac:dyDescent="0.3">
      <c r="A342" s="18" t="s">
        <v>49</v>
      </c>
      <c r="B342" s="18"/>
      <c r="C342" s="18"/>
      <c r="D342" s="18"/>
    </row>
    <row r="344" spans="1:4" x14ac:dyDescent="0.3">
      <c r="A344" s="21" t="s">
        <v>5</v>
      </c>
      <c r="B344" s="21"/>
      <c r="C344" s="21"/>
      <c r="D344" s="21"/>
    </row>
    <row r="346" spans="1:4" ht="33" x14ac:dyDescent="0.3">
      <c r="A346" s="44" t="s">
        <v>0</v>
      </c>
      <c r="B346" s="44" t="s">
        <v>1</v>
      </c>
      <c r="C346" s="45" t="s">
        <v>2</v>
      </c>
      <c r="D346" s="44" t="s">
        <v>3</v>
      </c>
    </row>
    <row r="347" spans="1:4" ht="34.5" customHeight="1" x14ac:dyDescent="0.3">
      <c r="A347" s="39" t="s">
        <v>300</v>
      </c>
      <c r="B347" s="23" t="s">
        <v>181</v>
      </c>
      <c r="C347" s="23" t="s">
        <v>182</v>
      </c>
      <c r="D347" s="61">
        <v>40400</v>
      </c>
    </row>
    <row r="348" spans="1:4" ht="38.25" customHeight="1" x14ac:dyDescent="0.3">
      <c r="A348" s="39" t="s">
        <v>303</v>
      </c>
      <c r="B348" s="23" t="s">
        <v>181</v>
      </c>
      <c r="C348" s="23" t="s">
        <v>238</v>
      </c>
      <c r="D348" s="40">
        <v>192700</v>
      </c>
    </row>
    <row r="349" spans="1:4" x14ac:dyDescent="0.3">
      <c r="A349" s="48" t="s">
        <v>4</v>
      </c>
      <c r="B349" s="48"/>
      <c r="C349" s="48"/>
      <c r="D349" s="49">
        <f>SUM(D347:D348)</f>
        <v>233100</v>
      </c>
    </row>
    <row r="352" spans="1:4" x14ac:dyDescent="0.3">
      <c r="A352" s="18" t="s">
        <v>50</v>
      </c>
      <c r="B352" s="18"/>
      <c r="C352" s="18"/>
      <c r="D352" s="18"/>
    </row>
    <row r="353" spans="1:8" x14ac:dyDescent="0.3">
      <c r="A353" s="19"/>
      <c r="B353" s="20"/>
      <c r="C353" s="20"/>
      <c r="D353" s="20"/>
    </row>
    <row r="354" spans="1:8" x14ac:dyDescent="0.3">
      <c r="A354" s="21" t="s">
        <v>5</v>
      </c>
      <c r="B354" s="21"/>
      <c r="C354" s="21"/>
      <c r="D354" s="21"/>
    </row>
    <row r="356" spans="1:8" ht="33" x14ac:dyDescent="0.3">
      <c r="A356" s="44" t="s">
        <v>0</v>
      </c>
      <c r="B356" s="44" t="s">
        <v>1</v>
      </c>
      <c r="C356" s="45" t="s">
        <v>2</v>
      </c>
      <c r="D356" s="44" t="s">
        <v>3</v>
      </c>
      <c r="E356" s="10"/>
      <c r="F356" s="10"/>
    </row>
    <row r="357" spans="1:8" ht="49.5" x14ac:dyDescent="0.3">
      <c r="A357" s="42" t="s">
        <v>297</v>
      </c>
      <c r="B357" s="23" t="s">
        <v>98</v>
      </c>
      <c r="C357" s="23" t="s">
        <v>99</v>
      </c>
      <c r="D357" s="46">
        <v>130000</v>
      </c>
      <c r="E357" s="41"/>
      <c r="F357" s="10"/>
    </row>
    <row r="358" spans="1:8" ht="33" x14ac:dyDescent="0.3">
      <c r="A358" s="59"/>
      <c r="B358" s="23" t="s">
        <v>100</v>
      </c>
      <c r="C358" s="23" t="s">
        <v>101</v>
      </c>
      <c r="D358" s="46">
        <v>22000</v>
      </c>
      <c r="E358" s="41"/>
      <c r="F358" s="10"/>
    </row>
    <row r="359" spans="1:8" ht="33" x14ac:dyDescent="0.3">
      <c r="A359" s="59"/>
      <c r="B359" s="23" t="s">
        <v>102</v>
      </c>
      <c r="C359" s="23" t="s">
        <v>103</v>
      </c>
      <c r="D359" s="46">
        <v>1009000</v>
      </c>
      <c r="E359" s="41"/>
      <c r="F359" s="10"/>
      <c r="H359" s="10"/>
    </row>
    <row r="360" spans="1:8" ht="33" x14ac:dyDescent="0.3">
      <c r="A360" s="59"/>
      <c r="B360" s="23" t="s">
        <v>104</v>
      </c>
      <c r="C360" s="23" t="s">
        <v>105</v>
      </c>
      <c r="D360" s="46">
        <v>980000</v>
      </c>
      <c r="E360" s="41"/>
      <c r="F360" s="10"/>
    </row>
    <row r="361" spans="1:8" ht="33" x14ac:dyDescent="0.3">
      <c r="A361" s="31"/>
      <c r="B361" s="23" t="s">
        <v>106</v>
      </c>
      <c r="C361" s="23" t="s">
        <v>107</v>
      </c>
      <c r="D361" s="46">
        <v>354100</v>
      </c>
      <c r="E361" s="41"/>
      <c r="F361" s="10"/>
    </row>
    <row r="362" spans="1:8" ht="49.5" customHeight="1" x14ac:dyDescent="0.3">
      <c r="A362" s="42" t="s">
        <v>298</v>
      </c>
      <c r="B362" s="23" t="s">
        <v>239</v>
      </c>
      <c r="C362" s="23" t="s">
        <v>240</v>
      </c>
      <c r="D362" s="40">
        <v>154100</v>
      </c>
      <c r="F362" s="10"/>
    </row>
    <row r="363" spans="1:8" ht="33" x14ac:dyDescent="0.3">
      <c r="A363" s="31"/>
      <c r="B363" s="23" t="s">
        <v>239</v>
      </c>
      <c r="C363" s="23" t="s">
        <v>241</v>
      </c>
      <c r="D363" s="40">
        <v>25800</v>
      </c>
      <c r="F363" s="10"/>
    </row>
    <row r="364" spans="1:8" x14ac:dyDescent="0.3">
      <c r="A364" s="48" t="s">
        <v>4</v>
      </c>
      <c r="B364" s="48"/>
      <c r="C364" s="48"/>
      <c r="D364" s="49">
        <f>SUM(D357:D363)</f>
        <v>2675000</v>
      </c>
    </row>
    <row r="367" spans="1:8" x14ac:dyDescent="0.3">
      <c r="A367" s="18" t="s">
        <v>51</v>
      </c>
      <c r="B367" s="18"/>
      <c r="C367" s="18"/>
      <c r="D367" s="18"/>
    </row>
    <row r="369" spans="1:8" x14ac:dyDescent="0.3">
      <c r="A369" s="21" t="s">
        <v>5</v>
      </c>
      <c r="B369" s="21"/>
      <c r="C369" s="21"/>
      <c r="D369" s="21"/>
    </row>
    <row r="370" spans="1:8" x14ac:dyDescent="0.3">
      <c r="G370" s="10"/>
    </row>
    <row r="371" spans="1:8" ht="33" x14ac:dyDescent="0.3">
      <c r="A371" s="44" t="s">
        <v>0</v>
      </c>
      <c r="B371" s="44" t="s">
        <v>1</v>
      </c>
      <c r="C371" s="45" t="s">
        <v>2</v>
      </c>
      <c r="D371" s="44" t="s">
        <v>3</v>
      </c>
    </row>
    <row r="372" spans="1:8" ht="30.75" customHeight="1" x14ac:dyDescent="0.3">
      <c r="A372" s="53" t="s">
        <v>298</v>
      </c>
      <c r="B372" s="63" t="s">
        <v>251</v>
      </c>
      <c r="C372" s="23" t="s">
        <v>252</v>
      </c>
      <c r="D372" s="40">
        <v>111000</v>
      </c>
      <c r="E372" s="43"/>
    </row>
    <row r="373" spans="1:8" x14ac:dyDescent="0.3">
      <c r="A373" s="53"/>
      <c r="B373" s="63"/>
      <c r="C373" s="23" t="s">
        <v>253</v>
      </c>
      <c r="D373" s="40">
        <v>701000</v>
      </c>
      <c r="E373" s="43"/>
    </row>
    <row r="374" spans="1:8" x14ac:dyDescent="0.3">
      <c r="A374" s="48" t="s">
        <v>4</v>
      </c>
      <c r="B374" s="48"/>
      <c r="C374" s="48"/>
      <c r="D374" s="49">
        <f>SUM(D372:D373)</f>
        <v>812000</v>
      </c>
    </row>
    <row r="375" spans="1:8" ht="34.5" customHeight="1" x14ac:dyDescent="0.3"/>
    <row r="376" spans="1:8" x14ac:dyDescent="0.3">
      <c r="A376" s="18" t="s">
        <v>52</v>
      </c>
      <c r="B376" s="18"/>
      <c r="C376" s="18"/>
      <c r="D376" s="18"/>
    </row>
    <row r="377" spans="1:8" x14ac:dyDescent="0.3">
      <c r="A377" s="19"/>
      <c r="B377" s="20"/>
      <c r="C377" s="20"/>
      <c r="D377" s="20"/>
    </row>
    <row r="378" spans="1:8" x14ac:dyDescent="0.3">
      <c r="A378" s="21" t="s">
        <v>5</v>
      </c>
      <c r="B378" s="21"/>
      <c r="C378" s="21"/>
      <c r="D378" s="21"/>
    </row>
    <row r="380" spans="1:8" ht="33" x14ac:dyDescent="0.3">
      <c r="A380" s="44" t="s">
        <v>0</v>
      </c>
      <c r="B380" s="44" t="s">
        <v>1</v>
      </c>
      <c r="C380" s="45" t="s">
        <v>2</v>
      </c>
      <c r="D380" s="44" t="s">
        <v>3</v>
      </c>
    </row>
    <row r="381" spans="1:8" ht="49.5" x14ac:dyDescent="0.3">
      <c r="A381" s="42" t="s">
        <v>297</v>
      </c>
      <c r="B381" s="23" t="s">
        <v>108</v>
      </c>
      <c r="C381" s="23" t="s">
        <v>109</v>
      </c>
      <c r="D381" s="46">
        <v>92400</v>
      </c>
    </row>
    <row r="382" spans="1:8" ht="49.5" x14ac:dyDescent="0.3">
      <c r="A382" s="59"/>
      <c r="B382" s="23" t="s">
        <v>110</v>
      </c>
      <c r="C382" s="23" t="s">
        <v>111</v>
      </c>
      <c r="D382" s="46">
        <v>166000</v>
      </c>
    </row>
    <row r="383" spans="1:8" ht="33" x14ac:dyDescent="0.3">
      <c r="A383" s="31"/>
      <c r="B383" s="23" t="s">
        <v>112</v>
      </c>
      <c r="C383" s="23" t="s">
        <v>291</v>
      </c>
      <c r="D383" s="46">
        <v>827400</v>
      </c>
    </row>
    <row r="384" spans="1:8" ht="107.25" customHeight="1" x14ac:dyDescent="0.3">
      <c r="A384" s="42" t="s">
        <v>300</v>
      </c>
      <c r="B384" s="23" t="s">
        <v>149</v>
      </c>
      <c r="C384" s="23" t="s">
        <v>150</v>
      </c>
      <c r="D384" s="61">
        <v>61000</v>
      </c>
      <c r="H384" s="10"/>
    </row>
    <row r="385" spans="1:8" ht="49.5" x14ac:dyDescent="0.3">
      <c r="A385" s="31"/>
      <c r="B385" s="23" t="s">
        <v>149</v>
      </c>
      <c r="C385" s="23" t="s">
        <v>292</v>
      </c>
      <c r="D385" s="47">
        <v>280000</v>
      </c>
    </row>
    <row r="386" spans="1:8" ht="33" x14ac:dyDescent="0.3">
      <c r="A386" s="39" t="s">
        <v>298</v>
      </c>
      <c r="B386" s="23" t="s">
        <v>254</v>
      </c>
      <c r="C386" s="23" t="s">
        <v>255</v>
      </c>
      <c r="D386" s="40">
        <v>25000</v>
      </c>
    </row>
    <row r="387" spans="1:8" ht="33" x14ac:dyDescent="0.3">
      <c r="A387" s="64" t="s">
        <v>299</v>
      </c>
      <c r="B387" s="36" t="s">
        <v>257</v>
      </c>
      <c r="C387" s="23" t="s">
        <v>258</v>
      </c>
      <c r="D387" s="40">
        <v>834000</v>
      </c>
    </row>
    <row r="388" spans="1:8" ht="49.5" x14ac:dyDescent="0.3">
      <c r="A388" s="65"/>
      <c r="B388" s="23" t="s">
        <v>274</v>
      </c>
      <c r="C388" s="23" t="s">
        <v>275</v>
      </c>
      <c r="D388" s="40">
        <v>80000</v>
      </c>
      <c r="H388" s="1" t="s">
        <v>256</v>
      </c>
    </row>
    <row r="389" spans="1:8" x14ac:dyDescent="0.3">
      <c r="A389" s="48" t="s">
        <v>4</v>
      </c>
      <c r="B389" s="48"/>
      <c r="C389" s="48"/>
      <c r="D389" s="49">
        <f>SUM(D381:D388)</f>
        <v>2365800</v>
      </c>
    </row>
    <row r="392" spans="1:8" x14ac:dyDescent="0.3">
      <c r="A392" s="18" t="s">
        <v>53</v>
      </c>
      <c r="B392" s="18"/>
      <c r="C392" s="18"/>
      <c r="D392" s="18"/>
    </row>
    <row r="394" spans="1:8" x14ac:dyDescent="0.3">
      <c r="A394" s="21" t="s">
        <v>5</v>
      </c>
      <c r="B394" s="21"/>
      <c r="C394" s="21"/>
      <c r="D394" s="21"/>
    </row>
    <row r="396" spans="1:8" ht="33" x14ac:dyDescent="0.3">
      <c r="A396" s="44" t="s">
        <v>0</v>
      </c>
      <c r="B396" s="44" t="s">
        <v>1</v>
      </c>
      <c r="C396" s="45" t="s">
        <v>2</v>
      </c>
      <c r="D396" s="44" t="s">
        <v>3</v>
      </c>
    </row>
    <row r="397" spans="1:8" ht="33" x14ac:dyDescent="0.3">
      <c r="A397" s="39" t="s">
        <v>302</v>
      </c>
      <c r="B397" s="23" t="s">
        <v>62</v>
      </c>
      <c r="C397" s="23" t="s">
        <v>63</v>
      </c>
      <c r="D397" s="58">
        <v>63000</v>
      </c>
    </row>
    <row r="398" spans="1:8" ht="49.5" x14ac:dyDescent="0.3">
      <c r="A398" s="42" t="s">
        <v>297</v>
      </c>
      <c r="B398" s="23" t="s">
        <v>113</v>
      </c>
      <c r="C398" s="23" t="s">
        <v>114</v>
      </c>
      <c r="D398" s="46">
        <v>141000</v>
      </c>
    </row>
    <row r="399" spans="1:8" ht="49.5" x14ac:dyDescent="0.3">
      <c r="A399" s="59"/>
      <c r="B399" s="23" t="s">
        <v>115</v>
      </c>
      <c r="C399" s="23" t="s">
        <v>116</v>
      </c>
      <c r="D399" s="46">
        <v>548000</v>
      </c>
    </row>
    <row r="400" spans="1:8" ht="66" x14ac:dyDescent="0.3">
      <c r="A400" s="31"/>
      <c r="B400" s="23" t="s">
        <v>145</v>
      </c>
      <c r="C400" s="23" t="s">
        <v>146</v>
      </c>
      <c r="D400" s="40">
        <v>558000</v>
      </c>
    </row>
    <row r="401" spans="1:4" ht="49.5" x14ac:dyDescent="0.3">
      <c r="A401" s="42" t="s">
        <v>300</v>
      </c>
      <c r="B401" s="23" t="s">
        <v>183</v>
      </c>
      <c r="C401" s="23" t="s">
        <v>184</v>
      </c>
      <c r="D401" s="61">
        <v>411000</v>
      </c>
    </row>
    <row r="402" spans="1:4" ht="66" customHeight="1" x14ac:dyDescent="0.3">
      <c r="A402" s="31"/>
      <c r="B402" s="23" t="s">
        <v>185</v>
      </c>
      <c r="C402" s="23" t="s">
        <v>186</v>
      </c>
      <c r="D402" s="61">
        <v>51100</v>
      </c>
    </row>
    <row r="403" spans="1:4" ht="87.75" customHeight="1" x14ac:dyDescent="0.3">
      <c r="A403" s="53" t="s">
        <v>298</v>
      </c>
      <c r="B403" s="63" t="s">
        <v>242</v>
      </c>
      <c r="C403" s="23" t="s">
        <v>243</v>
      </c>
      <c r="D403" s="40">
        <v>214200</v>
      </c>
    </row>
    <row r="404" spans="1:4" x14ac:dyDescent="0.3">
      <c r="A404" s="53"/>
      <c r="B404" s="63"/>
      <c r="C404" s="23" t="s">
        <v>244</v>
      </c>
      <c r="D404" s="40">
        <v>93800</v>
      </c>
    </row>
    <row r="405" spans="1:4" x14ac:dyDescent="0.3">
      <c r="A405" s="48" t="s">
        <v>4</v>
      </c>
      <c r="B405" s="48"/>
      <c r="C405" s="48"/>
      <c r="D405" s="49">
        <f>SUM(D397:D404)</f>
        <v>2080100</v>
      </c>
    </row>
    <row r="408" spans="1:4" x14ac:dyDescent="0.3">
      <c r="A408" s="18" t="s">
        <v>54</v>
      </c>
      <c r="B408" s="18"/>
      <c r="C408" s="18"/>
      <c r="D408" s="18"/>
    </row>
    <row r="409" spans="1:4" x14ac:dyDescent="0.3">
      <c r="A409" s="19"/>
      <c r="B409" s="20"/>
      <c r="C409" s="20"/>
      <c r="D409" s="20"/>
    </row>
    <row r="410" spans="1:4" x14ac:dyDescent="0.3">
      <c r="A410" s="21" t="s">
        <v>5</v>
      </c>
      <c r="B410" s="21"/>
      <c r="C410" s="21"/>
      <c r="D410" s="21"/>
    </row>
    <row r="412" spans="1:4" ht="33" x14ac:dyDescent="0.3">
      <c r="A412" s="44" t="s">
        <v>0</v>
      </c>
      <c r="B412" s="44" t="s">
        <v>1</v>
      </c>
      <c r="C412" s="45" t="s">
        <v>2</v>
      </c>
      <c r="D412" s="44" t="s">
        <v>3</v>
      </c>
    </row>
    <row r="413" spans="1:4" ht="33" x14ac:dyDescent="0.3">
      <c r="A413" s="39" t="s">
        <v>300</v>
      </c>
      <c r="B413" s="23" t="s">
        <v>187</v>
      </c>
      <c r="C413" s="23" t="s">
        <v>188</v>
      </c>
      <c r="D413" s="61">
        <v>17000</v>
      </c>
    </row>
    <row r="414" spans="1:4" x14ac:dyDescent="0.3">
      <c r="A414" s="48" t="s">
        <v>4</v>
      </c>
      <c r="B414" s="48"/>
      <c r="C414" s="48"/>
      <c r="D414" s="49">
        <f>SUM(D413)</f>
        <v>17000</v>
      </c>
    </row>
    <row r="417" spans="1:4" x14ac:dyDescent="0.3">
      <c r="A417" s="18" t="s">
        <v>55</v>
      </c>
      <c r="B417" s="18"/>
      <c r="C417" s="18"/>
      <c r="D417" s="18"/>
    </row>
    <row r="419" spans="1:4" x14ac:dyDescent="0.3">
      <c r="A419" s="21" t="s">
        <v>5</v>
      </c>
      <c r="B419" s="21"/>
      <c r="C419" s="21"/>
      <c r="D419" s="21"/>
    </row>
    <row r="421" spans="1:4" ht="33" x14ac:dyDescent="0.3">
      <c r="A421" s="44" t="s">
        <v>0</v>
      </c>
      <c r="B421" s="44" t="s">
        <v>1</v>
      </c>
      <c r="C421" s="45" t="s">
        <v>2</v>
      </c>
      <c r="D421" s="44" t="s">
        <v>3</v>
      </c>
    </row>
    <row r="422" spans="1:4" ht="49.5" x14ac:dyDescent="0.3">
      <c r="A422" s="42" t="s">
        <v>297</v>
      </c>
      <c r="B422" s="23" t="s">
        <v>71</v>
      </c>
      <c r="C422" s="23" t="s">
        <v>72</v>
      </c>
      <c r="D422" s="40">
        <v>54000</v>
      </c>
    </row>
    <row r="423" spans="1:4" ht="49.5" x14ac:dyDescent="0.3">
      <c r="A423" s="59"/>
      <c r="B423" s="23" t="s">
        <v>73</v>
      </c>
      <c r="C423" s="23" t="s">
        <v>74</v>
      </c>
      <c r="D423" s="40">
        <v>54000</v>
      </c>
    </row>
    <row r="424" spans="1:4" ht="33" x14ac:dyDescent="0.3">
      <c r="A424" s="31"/>
      <c r="B424" s="23" t="s">
        <v>136</v>
      </c>
      <c r="C424" s="23" t="s">
        <v>137</v>
      </c>
      <c r="D424" s="40">
        <v>477000</v>
      </c>
    </row>
    <row r="425" spans="1:4" ht="66" x14ac:dyDescent="0.3">
      <c r="A425" s="42" t="s">
        <v>300</v>
      </c>
      <c r="B425" s="23" t="s">
        <v>147</v>
      </c>
      <c r="C425" s="23" t="s">
        <v>148</v>
      </c>
      <c r="D425" s="61">
        <v>25000</v>
      </c>
    </row>
    <row r="426" spans="1:4" ht="49.5" x14ac:dyDescent="0.3">
      <c r="A426" s="31"/>
      <c r="B426" s="23" t="s">
        <v>189</v>
      </c>
      <c r="C426" s="23" t="s">
        <v>190</v>
      </c>
      <c r="D426" s="61">
        <v>14000</v>
      </c>
    </row>
    <row r="427" spans="1:4" ht="33" x14ac:dyDescent="0.3">
      <c r="A427" s="39" t="s">
        <v>298</v>
      </c>
      <c r="B427" s="38" t="s">
        <v>216</v>
      </c>
      <c r="C427" s="23" t="s">
        <v>215</v>
      </c>
      <c r="D427" s="47">
        <v>8200</v>
      </c>
    </row>
    <row r="428" spans="1:4" ht="49.5" x14ac:dyDescent="0.3">
      <c r="A428" s="35" t="s">
        <v>299</v>
      </c>
      <c r="B428" s="36" t="s">
        <v>279</v>
      </c>
      <c r="C428" s="23" t="s">
        <v>280</v>
      </c>
      <c r="D428" s="40">
        <v>57000</v>
      </c>
    </row>
    <row r="429" spans="1:4" x14ac:dyDescent="0.3">
      <c r="A429" s="48" t="s">
        <v>4</v>
      </c>
      <c r="B429" s="48"/>
      <c r="C429" s="48"/>
      <c r="D429" s="49">
        <f>SUM(D422:D428)</f>
        <v>689200</v>
      </c>
    </row>
    <row r="431" spans="1:4" x14ac:dyDescent="0.3">
      <c r="A431" s="18" t="s">
        <v>56</v>
      </c>
      <c r="B431" s="18"/>
      <c r="C431" s="18"/>
      <c r="D431" s="18"/>
    </row>
    <row r="432" spans="1:4" x14ac:dyDescent="0.3">
      <c r="A432" s="19"/>
      <c r="B432" s="20"/>
      <c r="C432" s="20"/>
      <c r="D432" s="20"/>
    </row>
    <row r="433" spans="1:4" x14ac:dyDescent="0.3">
      <c r="A433" s="21" t="s">
        <v>5</v>
      </c>
      <c r="B433" s="21"/>
      <c r="C433" s="21"/>
      <c r="D433" s="21"/>
    </row>
    <row r="435" spans="1:4" ht="33" customHeight="1" x14ac:dyDescent="0.3">
      <c r="A435" s="44" t="s">
        <v>0</v>
      </c>
      <c r="B435" s="44" t="s">
        <v>1</v>
      </c>
      <c r="C435" s="45" t="s">
        <v>2</v>
      </c>
      <c r="D435" s="44" t="s">
        <v>3</v>
      </c>
    </row>
    <row r="436" spans="1:4" x14ac:dyDescent="0.3">
      <c r="A436" s="54"/>
      <c r="B436" s="55"/>
      <c r="C436" s="55"/>
      <c r="D436" s="56"/>
    </row>
    <row r="437" spans="1:4" x14ac:dyDescent="0.3">
      <c r="A437" s="54"/>
      <c r="B437" s="55"/>
      <c r="C437" s="55"/>
      <c r="D437" s="56"/>
    </row>
    <row r="438" spans="1:4" x14ac:dyDescent="0.3">
      <c r="A438" s="48" t="s">
        <v>4</v>
      </c>
      <c r="B438" s="48"/>
      <c r="C438" s="48"/>
      <c r="D438" s="49"/>
    </row>
    <row r="440" spans="1:4" x14ac:dyDescent="0.3">
      <c r="A440" s="18" t="s">
        <v>57</v>
      </c>
      <c r="B440" s="18"/>
      <c r="C440" s="18"/>
      <c r="D440" s="18"/>
    </row>
    <row r="442" spans="1:4" x14ac:dyDescent="0.3">
      <c r="A442" s="21" t="s">
        <v>5</v>
      </c>
      <c r="B442" s="21"/>
      <c r="C442" s="21"/>
      <c r="D442" s="21"/>
    </row>
    <row r="444" spans="1:4" ht="33" x14ac:dyDescent="0.3">
      <c r="A444" s="44" t="s">
        <v>0</v>
      </c>
      <c r="B444" s="44" t="s">
        <v>1</v>
      </c>
      <c r="C444" s="45" t="s">
        <v>2</v>
      </c>
      <c r="D444" s="44" t="s">
        <v>3</v>
      </c>
    </row>
    <row r="445" spans="1:4" x14ac:dyDescent="0.3">
      <c r="A445" s="54"/>
      <c r="B445" s="55"/>
      <c r="C445" s="55"/>
      <c r="D445" s="56"/>
    </row>
    <row r="446" spans="1:4" x14ac:dyDescent="0.3">
      <c r="A446" s="54"/>
      <c r="B446" s="55"/>
      <c r="C446" s="55"/>
      <c r="D446" s="56"/>
    </row>
    <row r="447" spans="1:4" x14ac:dyDescent="0.3">
      <c r="A447" s="48" t="s">
        <v>4</v>
      </c>
      <c r="B447" s="48"/>
      <c r="C447" s="48"/>
      <c r="D447" s="49"/>
    </row>
    <row r="450" spans="1:4" x14ac:dyDescent="0.3">
      <c r="A450" s="18" t="s">
        <v>58</v>
      </c>
      <c r="B450" s="18"/>
      <c r="C450" s="18"/>
      <c r="D450" s="18"/>
    </row>
    <row r="451" spans="1:4" x14ac:dyDescent="0.3">
      <c r="A451" s="19"/>
      <c r="B451" s="20"/>
      <c r="C451" s="20"/>
      <c r="D451" s="20"/>
    </row>
    <row r="452" spans="1:4" x14ac:dyDescent="0.3">
      <c r="A452" s="21" t="s">
        <v>5</v>
      </c>
      <c r="B452" s="21"/>
      <c r="C452" s="21"/>
      <c r="D452" s="21"/>
    </row>
    <row r="454" spans="1:4" ht="33" x14ac:dyDescent="0.3">
      <c r="A454" s="44" t="s">
        <v>0</v>
      </c>
      <c r="B454" s="44" t="s">
        <v>1</v>
      </c>
      <c r="C454" s="45" t="s">
        <v>2</v>
      </c>
      <c r="D454" s="44" t="s">
        <v>3</v>
      </c>
    </row>
    <row r="455" spans="1:4" ht="33" x14ac:dyDescent="0.3">
      <c r="A455" s="39" t="s">
        <v>302</v>
      </c>
      <c r="B455" s="23" t="s">
        <v>64</v>
      </c>
      <c r="C455" s="23" t="s">
        <v>293</v>
      </c>
      <c r="D455" s="40">
        <v>192500</v>
      </c>
    </row>
    <row r="456" spans="1:4" ht="49.5" x14ac:dyDescent="0.3">
      <c r="A456" s="42" t="s">
        <v>297</v>
      </c>
      <c r="B456" s="23" t="s">
        <v>286</v>
      </c>
      <c r="C456" s="23" t="s">
        <v>75</v>
      </c>
      <c r="D456" s="40">
        <v>23800</v>
      </c>
    </row>
    <row r="457" spans="1:4" ht="33" x14ac:dyDescent="0.3">
      <c r="A457" s="59"/>
      <c r="B457" s="23" t="s">
        <v>117</v>
      </c>
      <c r="C457" s="23" t="s">
        <v>118</v>
      </c>
      <c r="D457" s="46">
        <v>113000</v>
      </c>
    </row>
    <row r="458" spans="1:4" ht="30.75" customHeight="1" x14ac:dyDescent="0.3">
      <c r="A458" s="31"/>
      <c r="B458" s="23" t="s">
        <v>119</v>
      </c>
      <c r="C458" s="23" t="s">
        <v>120</v>
      </c>
      <c r="D458" s="46">
        <v>33000</v>
      </c>
    </row>
    <row r="459" spans="1:4" ht="66" x14ac:dyDescent="0.3">
      <c r="A459" s="39" t="s">
        <v>300</v>
      </c>
      <c r="B459" s="23" t="s">
        <v>191</v>
      </c>
      <c r="C459" s="23" t="s">
        <v>192</v>
      </c>
      <c r="D459" s="61">
        <v>35700</v>
      </c>
    </row>
    <row r="460" spans="1:4" ht="57.75" customHeight="1" x14ac:dyDescent="0.3">
      <c r="A460" s="39" t="s">
        <v>298</v>
      </c>
      <c r="B460" s="23" t="s">
        <v>246</v>
      </c>
      <c r="C460" s="23" t="s">
        <v>247</v>
      </c>
      <c r="D460" s="40">
        <v>182000</v>
      </c>
    </row>
    <row r="461" spans="1:4" x14ac:dyDescent="0.3">
      <c r="A461" s="48" t="s">
        <v>4</v>
      </c>
      <c r="B461" s="48"/>
      <c r="C461" s="48"/>
      <c r="D461" s="49">
        <f>SUM(D455:D460)</f>
        <v>580000</v>
      </c>
    </row>
    <row r="463" spans="1:4" ht="120.75" customHeight="1" x14ac:dyDescent="0.3"/>
    <row r="464" spans="1:4" x14ac:dyDescent="0.3">
      <c r="A464" s="18" t="s">
        <v>59</v>
      </c>
      <c r="B464" s="18"/>
      <c r="C464" s="18"/>
      <c r="D464" s="18"/>
    </row>
    <row r="466" spans="1:4" x14ac:dyDescent="0.3">
      <c r="A466" s="21" t="s">
        <v>5</v>
      </c>
      <c r="B466" s="21"/>
      <c r="C466" s="21"/>
      <c r="D466" s="21"/>
    </row>
    <row r="468" spans="1:4" ht="33" x14ac:dyDescent="0.3">
      <c r="A468" s="44" t="s">
        <v>0</v>
      </c>
      <c r="B468" s="44" t="s">
        <v>1</v>
      </c>
      <c r="C468" s="45" t="s">
        <v>2</v>
      </c>
      <c r="D468" s="44" t="s">
        <v>3</v>
      </c>
    </row>
    <row r="469" spans="1:4" ht="32.25" customHeight="1" x14ac:dyDescent="0.3">
      <c r="A469" s="53" t="s">
        <v>298</v>
      </c>
      <c r="B469" s="63" t="s">
        <v>248</v>
      </c>
      <c r="C469" s="23" t="s">
        <v>249</v>
      </c>
      <c r="D469" s="40">
        <v>151200</v>
      </c>
    </row>
    <row r="470" spans="1:4" ht="34.5" customHeight="1" x14ac:dyDescent="0.3">
      <c r="A470" s="53"/>
      <c r="B470" s="63"/>
      <c r="C470" s="23" t="s">
        <v>250</v>
      </c>
      <c r="D470" s="40">
        <v>13500</v>
      </c>
    </row>
    <row r="471" spans="1:4" x14ac:dyDescent="0.3">
      <c r="A471" s="48" t="s">
        <v>4</v>
      </c>
      <c r="B471" s="48"/>
      <c r="C471" s="48"/>
      <c r="D471" s="49">
        <f>SUM(D469:D470)</f>
        <v>164700</v>
      </c>
    </row>
    <row r="474" spans="1:4" x14ac:dyDescent="0.3">
      <c r="A474" s="18" t="s">
        <v>60</v>
      </c>
      <c r="B474" s="18"/>
      <c r="C474" s="18"/>
      <c r="D474" s="18"/>
    </row>
    <row r="475" spans="1:4" x14ac:dyDescent="0.3">
      <c r="A475" s="19"/>
      <c r="B475" s="20"/>
      <c r="C475" s="20"/>
      <c r="D475" s="20"/>
    </row>
    <row r="476" spans="1:4" x14ac:dyDescent="0.3">
      <c r="A476" s="21" t="s">
        <v>5</v>
      </c>
      <c r="B476" s="21"/>
      <c r="C476" s="21"/>
      <c r="D476" s="21"/>
    </row>
    <row r="478" spans="1:4" ht="33" x14ac:dyDescent="0.3">
      <c r="A478" s="44" t="s">
        <v>0</v>
      </c>
      <c r="B478" s="44" t="s">
        <v>1</v>
      </c>
      <c r="C478" s="45" t="s">
        <v>2</v>
      </c>
      <c r="D478" s="44" t="s">
        <v>3</v>
      </c>
    </row>
    <row r="479" spans="1:4" ht="34.5" customHeight="1" x14ac:dyDescent="0.3">
      <c r="A479" s="39" t="s">
        <v>297</v>
      </c>
      <c r="B479" s="23" t="s">
        <v>121</v>
      </c>
      <c r="C479" s="23" t="s">
        <v>122</v>
      </c>
      <c r="D479" s="46">
        <v>80000</v>
      </c>
    </row>
    <row r="480" spans="1:4" ht="33" x14ac:dyDescent="0.3">
      <c r="A480" s="42" t="s">
        <v>298</v>
      </c>
      <c r="B480" s="23" t="s">
        <v>217</v>
      </c>
      <c r="C480" s="23" t="s">
        <v>218</v>
      </c>
      <c r="D480" s="47">
        <v>10700</v>
      </c>
    </row>
    <row r="481" spans="1:4" ht="33" x14ac:dyDescent="0.3">
      <c r="A481" s="59"/>
      <c r="B481" s="23" t="s">
        <v>217</v>
      </c>
      <c r="C481" s="23" t="s">
        <v>245</v>
      </c>
      <c r="D481" s="40">
        <v>33100</v>
      </c>
    </row>
    <row r="482" spans="1:4" ht="33" x14ac:dyDescent="0.3">
      <c r="A482" s="31"/>
      <c r="B482" s="23" t="s">
        <v>217</v>
      </c>
      <c r="C482" s="23" t="s">
        <v>255</v>
      </c>
      <c r="D482" s="40">
        <v>25000</v>
      </c>
    </row>
    <row r="483" spans="1:4" x14ac:dyDescent="0.3">
      <c r="A483" s="48" t="s">
        <v>4</v>
      </c>
      <c r="B483" s="48"/>
      <c r="C483" s="48"/>
      <c r="D483" s="49">
        <f>SUM(D479:D482)</f>
        <v>148800</v>
      </c>
    </row>
    <row r="486" spans="1:4" x14ac:dyDescent="0.3">
      <c r="A486" s="18" t="s">
        <v>61</v>
      </c>
      <c r="B486" s="18"/>
      <c r="C486" s="18"/>
      <c r="D486" s="18"/>
    </row>
    <row r="488" spans="1:4" x14ac:dyDescent="0.3">
      <c r="A488" s="21" t="s">
        <v>5</v>
      </c>
      <c r="B488" s="21"/>
      <c r="C488" s="21"/>
      <c r="D488" s="21"/>
    </row>
    <row r="490" spans="1:4" ht="33" x14ac:dyDescent="0.3">
      <c r="A490" s="44" t="s">
        <v>0</v>
      </c>
      <c r="B490" s="44" t="s">
        <v>1</v>
      </c>
      <c r="C490" s="45" t="s">
        <v>2</v>
      </c>
      <c r="D490" s="44" t="s">
        <v>3</v>
      </c>
    </row>
    <row r="491" spans="1:4" ht="32.25" customHeight="1" x14ac:dyDescent="0.3">
      <c r="A491" s="42" t="s">
        <v>297</v>
      </c>
      <c r="B491" s="23" t="s">
        <v>123</v>
      </c>
      <c r="C491" s="23" t="s">
        <v>124</v>
      </c>
      <c r="D491" s="46">
        <v>621000</v>
      </c>
    </row>
    <row r="492" spans="1:4" ht="30" customHeight="1" x14ac:dyDescent="0.3">
      <c r="A492" s="31"/>
      <c r="B492" s="23" t="s">
        <v>125</v>
      </c>
      <c r="C492" s="23" t="s">
        <v>126</v>
      </c>
      <c r="D492" s="46">
        <v>647000</v>
      </c>
    </row>
    <row r="493" spans="1:4" ht="32.25" customHeight="1" x14ac:dyDescent="0.3">
      <c r="A493" s="39" t="s">
        <v>300</v>
      </c>
      <c r="B493" s="38" t="s">
        <v>193</v>
      </c>
      <c r="C493" s="23" t="s">
        <v>194</v>
      </c>
      <c r="D493" s="47">
        <v>19600</v>
      </c>
    </row>
    <row r="494" spans="1:4" ht="50.25" customHeight="1" x14ac:dyDescent="0.3">
      <c r="A494" s="39" t="s">
        <v>298</v>
      </c>
      <c r="B494" s="23" t="s">
        <v>219</v>
      </c>
      <c r="C494" s="23" t="s">
        <v>220</v>
      </c>
      <c r="D494" s="58">
        <v>10700</v>
      </c>
    </row>
    <row r="495" spans="1:4" x14ac:dyDescent="0.3">
      <c r="A495" s="48" t="s">
        <v>4</v>
      </c>
      <c r="B495" s="48"/>
      <c r="C495" s="48"/>
      <c r="D495" s="49">
        <f>SUM(D491:D494)</f>
        <v>1298300</v>
      </c>
    </row>
    <row r="498" spans="3:4" x14ac:dyDescent="0.3">
      <c r="C498" s="14" t="s">
        <v>296</v>
      </c>
      <c r="D498" s="11">
        <f>SUM(D10+D20+D31+D42+D55+D85+D104+D113+D125+D134+D144+D153+D175+D185+D195+D205+D215+D226+D235+D248+D258+D267+D278+D290+D301+D310+D339+D349+D364+D374+D389+D405+D414+D429+D461+D471+D483+D495)</f>
        <v>28669000</v>
      </c>
    </row>
    <row r="499" spans="3:4" x14ac:dyDescent="0.3">
      <c r="C499" s="14" t="s">
        <v>295</v>
      </c>
      <c r="D499" s="11">
        <v>3669800</v>
      </c>
    </row>
    <row r="500" spans="3:4" x14ac:dyDescent="0.3">
      <c r="C500" s="13" t="s">
        <v>294</v>
      </c>
      <c r="D500" s="12">
        <f>SUM(D498:D499)</f>
        <v>32338800</v>
      </c>
    </row>
  </sheetData>
  <mergeCells count="170">
    <mergeCell ref="A456:A458"/>
    <mergeCell ref="A480:A482"/>
    <mergeCell ref="A491:A492"/>
    <mergeCell ref="A6:A7"/>
    <mergeCell ref="A121:A123"/>
    <mergeCell ref="A171:A174"/>
    <mergeCell ref="A183:A184"/>
    <mergeCell ref="A213:A214"/>
    <mergeCell ref="A243:A245"/>
    <mergeCell ref="A246:A247"/>
    <mergeCell ref="A255:A256"/>
    <mergeCell ref="A275:A276"/>
    <mergeCell ref="A40:A41"/>
    <mergeCell ref="B40:B41"/>
    <mergeCell ref="A220:D220"/>
    <mergeCell ref="A226:C226"/>
    <mergeCell ref="A229:D229"/>
    <mergeCell ref="A250:D250"/>
    <mergeCell ref="A231:D231"/>
    <mergeCell ref="A235:C235"/>
    <mergeCell ref="A238:D238"/>
    <mergeCell ref="A240:D240"/>
    <mergeCell ref="A248:C248"/>
    <mergeCell ref="A190:D190"/>
    <mergeCell ref="A195:C195"/>
    <mergeCell ref="A198:D198"/>
    <mergeCell ref="A200:D200"/>
    <mergeCell ref="A205:C205"/>
    <mergeCell ref="A208:D208"/>
    <mergeCell ref="A210:D210"/>
    <mergeCell ref="A215:C215"/>
    <mergeCell ref="A218:D218"/>
    <mergeCell ref="A50:A54"/>
    <mergeCell ref="A158:D158"/>
    <mergeCell ref="A163:C163"/>
    <mergeCell ref="A166:D166"/>
    <mergeCell ref="A168:D168"/>
    <mergeCell ref="A175:C175"/>
    <mergeCell ref="A178:D178"/>
    <mergeCell ref="A180:D180"/>
    <mergeCell ref="A185:C185"/>
    <mergeCell ref="A188:D188"/>
    <mergeCell ref="A130:D130"/>
    <mergeCell ref="A134:C134"/>
    <mergeCell ref="A137:D137"/>
    <mergeCell ref="A139:D139"/>
    <mergeCell ref="A144:C144"/>
    <mergeCell ref="A147:D147"/>
    <mergeCell ref="A149:D149"/>
    <mergeCell ref="A153:C153"/>
    <mergeCell ref="A156:D156"/>
    <mergeCell ref="A90:D90"/>
    <mergeCell ref="A88:D88"/>
    <mergeCell ref="A85:C85"/>
    <mergeCell ref="A80:D80"/>
    <mergeCell ref="A78:D78"/>
    <mergeCell ref="A75:C75"/>
    <mergeCell ref="A70:D70"/>
    <mergeCell ref="A68:D68"/>
    <mergeCell ref="A128:D128"/>
    <mergeCell ref="A118:D118"/>
    <mergeCell ref="A116:D116"/>
    <mergeCell ref="A113:C113"/>
    <mergeCell ref="A109:D109"/>
    <mergeCell ref="A107:D107"/>
    <mergeCell ref="A104:C104"/>
    <mergeCell ref="A100:D100"/>
    <mergeCell ref="A98:D98"/>
    <mergeCell ref="A95:C95"/>
    <mergeCell ref="A252:D252"/>
    <mergeCell ref="A258:C258"/>
    <mergeCell ref="A261:D261"/>
    <mergeCell ref="A263:D263"/>
    <mergeCell ref="A267:C267"/>
    <mergeCell ref="A20:C20"/>
    <mergeCell ref="A1:D1"/>
    <mergeCell ref="A10:C10"/>
    <mergeCell ref="A3:D3"/>
    <mergeCell ref="A13:D13"/>
    <mergeCell ref="A15:D15"/>
    <mergeCell ref="A23:D23"/>
    <mergeCell ref="A25:D25"/>
    <mergeCell ref="A31:C31"/>
    <mergeCell ref="A45:D45"/>
    <mergeCell ref="A36:D36"/>
    <mergeCell ref="A34:D34"/>
    <mergeCell ref="A42:C42"/>
    <mergeCell ref="A47:D47"/>
    <mergeCell ref="A55:C55"/>
    <mergeCell ref="A58:D58"/>
    <mergeCell ref="A60:D60"/>
    <mergeCell ref="A65:C65"/>
    <mergeCell ref="A125:C125"/>
    <mergeCell ref="A290:C290"/>
    <mergeCell ref="A293:D293"/>
    <mergeCell ref="A295:D295"/>
    <mergeCell ref="A301:C301"/>
    <mergeCell ref="A303:D303"/>
    <mergeCell ref="A270:D270"/>
    <mergeCell ref="A272:D272"/>
    <mergeCell ref="A278:C278"/>
    <mergeCell ref="A281:D281"/>
    <mergeCell ref="A283:D283"/>
    <mergeCell ref="A286:A288"/>
    <mergeCell ref="A321:D321"/>
    <mergeCell ref="A323:D323"/>
    <mergeCell ref="A328:C328"/>
    <mergeCell ref="A331:D331"/>
    <mergeCell ref="A333:D333"/>
    <mergeCell ref="A305:D305"/>
    <mergeCell ref="A310:C310"/>
    <mergeCell ref="A312:D312"/>
    <mergeCell ref="A314:D314"/>
    <mergeCell ref="A319:C319"/>
    <mergeCell ref="A308:A309"/>
    <mergeCell ref="A354:D354"/>
    <mergeCell ref="A364:C364"/>
    <mergeCell ref="A367:D367"/>
    <mergeCell ref="A369:D369"/>
    <mergeCell ref="A374:C374"/>
    <mergeCell ref="A339:C339"/>
    <mergeCell ref="A342:D342"/>
    <mergeCell ref="A344:D344"/>
    <mergeCell ref="A349:C349"/>
    <mergeCell ref="A352:D352"/>
    <mergeCell ref="A372:A373"/>
    <mergeCell ref="B372:B373"/>
    <mergeCell ref="A357:A361"/>
    <mergeCell ref="A362:A363"/>
    <mergeCell ref="A405:C405"/>
    <mergeCell ref="A408:D408"/>
    <mergeCell ref="A410:D410"/>
    <mergeCell ref="A414:C414"/>
    <mergeCell ref="A417:D417"/>
    <mergeCell ref="A376:D376"/>
    <mergeCell ref="A378:D378"/>
    <mergeCell ref="A389:C389"/>
    <mergeCell ref="A392:D392"/>
    <mergeCell ref="A394:D394"/>
    <mergeCell ref="A403:A404"/>
    <mergeCell ref="B403:B404"/>
    <mergeCell ref="A381:A383"/>
    <mergeCell ref="A384:A385"/>
    <mergeCell ref="A387:A388"/>
    <mergeCell ref="A398:A400"/>
    <mergeCell ref="A401:A402"/>
    <mergeCell ref="A440:D440"/>
    <mergeCell ref="A442:D442"/>
    <mergeCell ref="A447:C447"/>
    <mergeCell ref="A450:D450"/>
    <mergeCell ref="A452:D452"/>
    <mergeCell ref="A419:D419"/>
    <mergeCell ref="A429:C429"/>
    <mergeCell ref="A431:D431"/>
    <mergeCell ref="A433:D433"/>
    <mergeCell ref="A438:C438"/>
    <mergeCell ref="A422:A424"/>
    <mergeCell ref="A425:A426"/>
    <mergeCell ref="A476:D476"/>
    <mergeCell ref="A483:C483"/>
    <mergeCell ref="A486:D486"/>
    <mergeCell ref="A488:D488"/>
    <mergeCell ref="A495:C495"/>
    <mergeCell ref="A461:C461"/>
    <mergeCell ref="A464:D464"/>
    <mergeCell ref="A466:D466"/>
    <mergeCell ref="A471:C471"/>
    <mergeCell ref="A474:D474"/>
    <mergeCell ref="A469:A470"/>
    <mergeCell ref="B469:B470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>
      <selection activeCell="A16" sqref="A16"/>
    </sheetView>
  </sheetViews>
  <sheetFormatPr defaultRowHeight="16.5" x14ac:dyDescent="0.3"/>
  <cols>
    <col min="1" max="1" width="21.28515625" style="2" customWidth="1"/>
    <col min="2" max="2" width="28.140625" style="1" customWidth="1"/>
    <col min="3" max="3" width="35.140625" style="1" customWidth="1"/>
    <col min="4" max="4" width="15.42578125" style="1" customWidth="1"/>
    <col min="5" max="16384" width="9.140625" style="1"/>
  </cols>
  <sheetData>
    <row r="1" spans="1:9" ht="33" customHeight="1" x14ac:dyDescent="0.3">
      <c r="A1" s="66" t="s">
        <v>6</v>
      </c>
      <c r="B1" s="21"/>
      <c r="C1" s="21"/>
      <c r="D1" s="21"/>
    </row>
    <row r="3" spans="1:9" ht="33" x14ac:dyDescent="0.3">
      <c r="A3" s="44" t="s">
        <v>0</v>
      </c>
      <c r="B3" s="44" t="s">
        <v>1</v>
      </c>
      <c r="C3" s="45" t="s">
        <v>2</v>
      </c>
      <c r="D3" s="44" t="s">
        <v>3</v>
      </c>
    </row>
    <row r="4" spans="1:9" ht="99" x14ac:dyDescent="0.3">
      <c r="A4" s="39" t="s">
        <v>302</v>
      </c>
      <c r="B4" s="23" t="s">
        <v>7</v>
      </c>
      <c r="C4" s="23" t="s">
        <v>9</v>
      </c>
      <c r="D4" s="58">
        <v>400000</v>
      </c>
      <c r="E4" s="67"/>
      <c r="F4" s="10"/>
    </row>
    <row r="5" spans="1:9" ht="49.5" x14ac:dyDescent="0.3">
      <c r="A5" s="42" t="s">
        <v>297</v>
      </c>
      <c r="B5" s="23" t="s">
        <v>10</v>
      </c>
      <c r="C5" s="23" t="s">
        <v>11</v>
      </c>
      <c r="D5" s="40">
        <v>577000</v>
      </c>
    </row>
    <row r="6" spans="1:9" ht="49.5" x14ac:dyDescent="0.3">
      <c r="A6" s="59"/>
      <c r="B6" s="23" t="s">
        <v>12</v>
      </c>
      <c r="C6" s="23" t="s">
        <v>13</v>
      </c>
      <c r="D6" s="40">
        <v>704000</v>
      </c>
    </row>
    <row r="7" spans="1:9" ht="33" x14ac:dyDescent="0.3">
      <c r="A7" s="31"/>
      <c r="B7" s="23" t="s">
        <v>8</v>
      </c>
      <c r="C7" s="23" t="s">
        <v>15</v>
      </c>
      <c r="D7" s="40">
        <v>1170000</v>
      </c>
    </row>
    <row r="8" spans="1:9" ht="49.5" x14ac:dyDescent="0.3">
      <c r="A8" s="42" t="s">
        <v>300</v>
      </c>
      <c r="B8" s="23" t="s">
        <v>201</v>
      </c>
      <c r="C8" s="23" t="s">
        <v>202</v>
      </c>
      <c r="D8" s="47">
        <v>101000</v>
      </c>
    </row>
    <row r="9" spans="1:9" ht="45" customHeight="1" x14ac:dyDescent="0.3">
      <c r="A9" s="59"/>
      <c r="B9" s="23" t="s">
        <v>203</v>
      </c>
      <c r="C9" s="23" t="s">
        <v>204</v>
      </c>
      <c r="D9" s="47">
        <v>225500</v>
      </c>
    </row>
    <row r="10" spans="1:9" ht="42" customHeight="1" x14ac:dyDescent="0.3">
      <c r="A10" s="31"/>
      <c r="B10" s="23" t="s">
        <v>14</v>
      </c>
      <c r="C10" s="23" t="s">
        <v>205</v>
      </c>
      <c r="D10" s="47">
        <v>10000</v>
      </c>
    </row>
    <row r="11" spans="1:9" ht="42" customHeight="1" x14ac:dyDescent="0.3">
      <c r="A11" s="64" t="s">
        <v>299</v>
      </c>
      <c r="B11" s="36" t="s">
        <v>262</v>
      </c>
      <c r="C11" s="23" t="s">
        <v>263</v>
      </c>
      <c r="D11" s="40">
        <v>42300</v>
      </c>
    </row>
    <row r="12" spans="1:9" ht="51" customHeight="1" x14ac:dyDescent="0.3">
      <c r="A12" s="51"/>
      <c r="B12" s="36" t="s">
        <v>269</v>
      </c>
      <c r="C12" s="36" t="s">
        <v>270</v>
      </c>
      <c r="D12" s="61">
        <v>200000</v>
      </c>
    </row>
    <row r="13" spans="1:9" ht="42" customHeight="1" x14ac:dyDescent="0.3">
      <c r="A13" s="65"/>
      <c r="B13" s="23" t="s">
        <v>14</v>
      </c>
      <c r="C13" s="68" t="s">
        <v>276</v>
      </c>
      <c r="D13" s="40">
        <v>240000</v>
      </c>
    </row>
    <row r="14" spans="1:9" x14ac:dyDescent="0.3">
      <c r="A14" s="48" t="s">
        <v>4</v>
      </c>
      <c r="B14" s="48"/>
      <c r="C14" s="48"/>
      <c r="D14" s="49">
        <f>SUM(D4:D13)</f>
        <v>3669800</v>
      </c>
      <c r="I14" s="10"/>
    </row>
  </sheetData>
  <mergeCells count="5">
    <mergeCell ref="A1:D1"/>
    <mergeCell ref="A14:C14"/>
    <mergeCell ref="A5:A7"/>
    <mergeCell ref="A8:A10"/>
    <mergeCell ref="A11: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MKA u MO</vt:lpstr>
      <vt:lpstr>MKA za više MO</vt:lpstr>
    </vt:vector>
  </TitlesOfParts>
  <Company>Grad Zagreb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Zvonko Filipčić</dc:creator>
  <cp:lastModifiedBy>Ivan Zeljko</cp:lastModifiedBy>
  <cp:lastPrinted>2018-01-05T08:48:54Z</cp:lastPrinted>
  <dcterms:created xsi:type="dcterms:W3CDTF">2013-12-04T16:04:03Z</dcterms:created>
  <dcterms:modified xsi:type="dcterms:W3CDTF">2018-02-05T08:16:24Z</dcterms:modified>
</cp:coreProperties>
</file>